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recka2144\Desktop\"/>
    </mc:Choice>
  </mc:AlternateContent>
  <xr:revisionPtr revIDLastSave="0" documentId="13_ncr:1_{D06E65C4-6548-49DF-BA5C-6B899F0CDBE0}" xr6:coauthVersionLast="36" xr6:coauthVersionMax="36" xr10:uidLastSave="{00000000-0000-0000-0000-000000000000}"/>
  <bookViews>
    <workbookView xWindow="0" yWindow="0" windowWidth="10710" windowHeight="10605" xr2:uid="{00000000-000D-0000-FFFF-FFFF00000000}"/>
  </bookViews>
  <sheets>
    <sheet name="Arkusz1" sheetId="1" r:id="rId1"/>
  </sheets>
  <definedNames>
    <definedName name="_xlnm.Print_Area" localSheetId="0">Arkusz1!$A$1:$J$81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74" i="1" l="1"/>
  <c r="I75" i="1"/>
  <c r="I76" i="1"/>
  <c r="I77" i="1"/>
  <c r="I78" i="1"/>
  <c r="I7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54" i="1"/>
  <c r="I55" i="1"/>
  <c r="I56" i="1"/>
  <c r="I57" i="1"/>
  <c r="I58" i="1"/>
  <c r="I59" i="1"/>
  <c r="I51" i="1"/>
  <c r="I52" i="1"/>
  <c r="I53" i="1"/>
  <c r="I48" i="1"/>
  <c r="I49" i="1"/>
  <c r="I50" i="1"/>
  <c r="I45" i="1"/>
  <c r="I46" i="1"/>
  <c r="I47" i="1"/>
  <c r="I41" i="1"/>
  <c r="I42" i="1"/>
  <c r="I43" i="1"/>
  <c r="I44" i="1"/>
  <c r="I40" i="1"/>
  <c r="I38" i="1"/>
  <c r="I37" i="1"/>
  <c r="I36" i="1"/>
  <c r="I34" i="1"/>
  <c r="I33" i="1"/>
  <c r="I30" i="1"/>
  <c r="I31" i="1"/>
  <c r="I32" i="1"/>
  <c r="I29" i="1"/>
  <c r="I28" i="1"/>
  <c r="I27" i="1"/>
  <c r="I25" i="1"/>
  <c r="I24" i="1"/>
  <c r="I23" i="1"/>
  <c r="I22" i="1"/>
  <c r="I21" i="1"/>
  <c r="I19" i="1"/>
  <c r="I20" i="1"/>
  <c r="I18" i="1"/>
  <c r="I17" i="1"/>
  <c r="I80" i="1" l="1"/>
</calcChain>
</file>

<file path=xl/sharedStrings.xml><?xml version="1.0" encoding="utf-8"?>
<sst xmlns="http://schemas.openxmlformats.org/spreadsheetml/2006/main" count="202" uniqueCount="142">
  <si>
    <t>Lp</t>
  </si>
  <si>
    <t>NAZWA</t>
  </si>
  <si>
    <t>JM</t>
  </si>
  <si>
    <t>Lodówka z małym zamrażalnikiem</t>
  </si>
  <si>
    <t>szt.</t>
  </si>
  <si>
    <t>kociołek elektryczny do zupy 9l</t>
  </si>
  <si>
    <t>Maszynka do mielenia mięsa MG 700</t>
  </si>
  <si>
    <t>Termometr lodówkowy</t>
  </si>
  <si>
    <t>termohigrometr RT820</t>
  </si>
  <si>
    <t>Termohigrometr wzorcowany RT820</t>
  </si>
  <si>
    <t>Termohigrometr z sondą</t>
  </si>
  <si>
    <t>termometr elektroniczny z sondą</t>
  </si>
  <si>
    <t>pirometr</t>
  </si>
  <si>
    <t>Podgrzewacz Roll-Top GN 1/1, 9 l </t>
  </si>
  <si>
    <t>Ostrzałka do noży elektroniczna</t>
  </si>
  <si>
    <t>Waga kalkulacyjna z legalizacją Szalka ze stali nierdzewnej: 333×235 mm. Zakres 15 KG</t>
  </si>
  <si>
    <t>stół koktajlowy 800x1100 mm</t>
  </si>
  <si>
    <t>biały pokrowiec na stół koktajlowy</t>
  </si>
  <si>
    <t>czarny pokrowiec na stół koktajlowy</t>
  </si>
  <si>
    <t>Menażka obiadowa do przenoszenia żywności 2+3x1,15</t>
  </si>
  <si>
    <t>syfon do bitej śmietany</t>
  </si>
  <si>
    <t>naboje do syfonu do bitej śmietany</t>
  </si>
  <si>
    <t>tłuczek stalowy do mięsa</t>
  </si>
  <si>
    <t>obieraczka do warzyw</t>
  </si>
  <si>
    <t>młynki do pieprzu i soli ze stali nierdzewnej elektryczne</t>
  </si>
  <si>
    <t>kpl</t>
  </si>
  <si>
    <t>ostrzałka do noży</t>
  </si>
  <si>
    <t>deska do krojenia HACCP czerwona, zielona, żółta, niebieska, biała, brązowa ( każdy kolor po 10szt.)</t>
  </si>
  <si>
    <t>nóż kuchenny HACCP niebieski, biały, czerwony, żółty( każdy kolor po 10 szt.)</t>
  </si>
  <si>
    <t>nóż kuchenny HACCP zielony, brązowy (każdy kolor po 15szt.</t>
  </si>
  <si>
    <t>nóż do jarzyn HACCP zielony l 105mm</t>
  </si>
  <si>
    <t>nóż kucharski 250/385 mm</t>
  </si>
  <si>
    <t>porcjoner do ryżu i puree 70g</t>
  </si>
  <si>
    <t>łyżka cedzakowa</t>
  </si>
  <si>
    <t>sito do zbierania tłuszczu</t>
  </si>
  <si>
    <t>sito gęste z rączką fi 20 cm</t>
  </si>
  <si>
    <t>sito stalowe fi 250 mm</t>
  </si>
  <si>
    <t>szpatuła cedzakowa 340 mm</t>
  </si>
  <si>
    <t>łopatka do przewracania 320 mm</t>
  </si>
  <si>
    <t xml:space="preserve">łyżka do serwowania </t>
  </si>
  <si>
    <t>łyżka perforowana 18/10</t>
  </si>
  <si>
    <t>chochla</t>
  </si>
  <si>
    <t>widelec do przewracania</t>
  </si>
  <si>
    <t>łopatka do ciasta</t>
  </si>
  <si>
    <t>szczypce uniwersalne</t>
  </si>
  <si>
    <t>szczypce do ciasta</t>
  </si>
  <si>
    <t>tarka czterostronna ze stali nierdzewnej</t>
  </si>
  <si>
    <t>pojemnik na jajka</t>
  </si>
  <si>
    <t>dzbanek do napojów</t>
  </si>
  <si>
    <t>miska szklana 2,5-2,7 L</t>
  </si>
  <si>
    <t>miska szklana 3,5-3,7 L</t>
  </si>
  <si>
    <t>patera do tortu trzy poziomy</t>
  </si>
  <si>
    <t>patelnia do naleśników</t>
  </si>
  <si>
    <t>Patelnia 240 mm</t>
  </si>
  <si>
    <t>garnek średni bez pokrywki 160mm 2l</t>
  </si>
  <si>
    <t>rondel bez pokrywki 1,5l</t>
  </si>
  <si>
    <t>widelczyk do ciasta</t>
  </si>
  <si>
    <t>termos transportowy 6xGN 1/1</t>
  </si>
  <si>
    <t>pojemnik GN ½</t>
  </si>
  <si>
    <t>pojemnik GN 1/1 z uchwytami</t>
  </si>
  <si>
    <t>pokrywka do pojemników GN ½</t>
  </si>
  <si>
    <t>termos na zupę poj 12,7 L 350LCD</t>
  </si>
  <si>
    <t>termos na żywność UPCS180</t>
  </si>
  <si>
    <t>kubek szklany z uchem do kawy herbaty Tadar MOLLY</t>
  </si>
  <si>
    <t>bateria AA</t>
  </si>
  <si>
    <t>bateria AAA</t>
  </si>
  <si>
    <t>OPIS</t>
  </si>
  <si>
    <t>CENA BRUTTO</t>
  </si>
  <si>
    <t xml:space="preserve">Lodówka (z małym zamrażalnikiem) 
Wymagania:
-pojemność lodówki140-170l,
-wymiary: 142x54x56 (+- 10cm), 
-położenie zamrażarki: na górze, 
-sterowanie: mechaniczne
-klasa energetyczna E.
-poziom hałasu 41dB. 
-wyposażenie min. 3 szklane półki, min 2 półki na drzwiach, szuflada na warzywa i owoce,
-możliwość przełożenia drzwi: tak. 
-gwarancja 24m-ce, 
-instrukcja w języku polskim. 
</t>
  </si>
  <si>
    <t>-przeznaczona dla małej gastronomii 
-wydajność chwilowa: 180 kg/h 
-obudowa z satynowanego aluminium 
-kołek dociskowy z twardego tworzywa 
-3 sitka w zestawie ø69 mm: z otworami ø3 mm, ø4,5 mm i ø8 mm 
-2 końcówki do wyrobu kiełbas: ø12 i ø21 mm Końcówka do wyrobu kebbe 
-liczba obrotów ślimaka: poz. 1 – 150 obr./min, poz. 2 – 210 obr./min, rewers – 100 obr./min Waga: 7,3 kg 
-nie jest przeznaczona do pracy ciągłej
Dane techniczne:
-długość (mm) 385
-moc wejściowa (W) 850
-wysokość (mm) 380
-napięcie 230
Szerokość (mm) 200
Programowalny nie
- Instrukcja PL
- gwarancja 24m-ce</t>
  </si>
  <si>
    <t>- wzorcowany 
- miernik wilgotności i temperatury otaczającego powietrza z czujnikami %RH i 0C
- zakres pomiaru wilgotności powietrza 25-95%, dokładność +/-5%
- zakres pomiaru temperatury 0-400C, dokładność +/-10C
- zasilanie bateryjne
- instrukcja obsługi w języku polskim
- możliwość powieszenia lub postawienia
- Instrukcja PL
- gwarancja 24m-ce</t>
  </si>
  <si>
    <t>Elektroniczny, bardzo precyzyjny higrometr z termometrem wyświetlaczem LCD oraz z sondą
-dobra rozdzielczość pomiaru i szybkość reakcji
-sonda (czujnik) może zostać umieszczony w każdym miejscu, lodówka, zamrażarka
-Zakres pomiaru temperatury: -50C – 70C
-rozdzielczość wyświetlacza 0,1 C, 1%RH
-dokładność pomiaru temperatury: +- 0,1 C
- Instrukcja PL
- gwarancja 24m-ce</t>
  </si>
  <si>
    <t>°</t>
  </si>
  <si>
    <t>-polecany do zup, kremów i sosów
-elektryczny panel sterowania z wyświetlaczem temperatury
-regulacja temperatury 65°C - 95°C regulacja co 10C
-wyposażony w pokrywkę z wycięciem na łyżkę
-obudowa wykonana ze stali metalowej 
-grzałka z termostatem
Parametry techniczne: 
-napięcie 230V, średnica 395 mm, pojemność 9l, moc elektryczna 0,4 kW
-gwarancja 24 m-ce
-instrukcja w języku polskim.</t>
  </si>
  <si>
    <t>- obudowa ze stali nierdzewnej
- posiada zawieszkę i stopkę
- zakres pomiaru od -40° do +40°
- stopniowanie co 1/50</t>
  </si>
  <si>
    <t>- miernik wilgotności i temperatury otaczającego powietrza z czujnikami %RH i 0C
- zakres pomiaru wilgotności powietrza 25-95%, dokładność +/-5%
- zakres pomiaru temperatury 0-40°C, dokładność +/-1°C
- zasilanie bateryjne</t>
  </si>
  <si>
    <t>- elektroniczny termometr do mierzenia temperatury pieczonych potraw;
- sonda wykonana ze stali nierdzewnej z możliwością pozostawienia jej w piecu;
- długość sondy min. 150mm;
- zakres mierzenia temperatury do 250°C;
- stopniowanie co 1°, dokładność 1°C;
- samoczynne wyłączenie termometru.
- Instrukcja PL
- gwarancja 24m-ce</t>
  </si>
  <si>
    <t>- termometr bezkontaktowy na podczerwień;
- przystosowany do użytku w branży spożywczej i gastronomicznej;
- minimalny zakres mierzenia temperatur od -50°C do 380°C;
- posiada wyświetlacz cyfrowy;
- zasilany bateryjnie.
- Instrukcja PL
- gwarancja 24m-ce</t>
  </si>
  <si>
    <t>- otwierana pokrywa 90°
- wysoka jakość wykonania
- posiada uchwyty boczne do przenoszenia
- w komplecie: 2 pojemniki na paliwo, pojemnik gastronomiczny GN 1/1 65 mm
Parametry techniczne:
-Materiał wykonania : stal nierdzewna
-Pojemność - V : 9 l
-Szerokość - W : 600 mm
-Głębokość - D : 360 mm
-Wysokość - H : 380 mm</t>
  </si>
  <si>
    <t>-obudowa wykonana z tworzywa ABS
-zabezpieczenie palców
-odpowiednia do szybkiego i łatwego ostrzenia noży
-łatwa wymiana okładziny ściernej
-odpowiednia do ostrzenia różnego rodzaju noży: noży do mięsa, ryb, warzyw i owoców
-napięcie 230 v
-moc elektryczna 50W
-szerokość 110 mm
-długość 310 mm
-wysokość 110 mm
-waga 1,62 kg
- Instrukcja PL
- gwarancja 24m-ce</t>
  </si>
  <si>
    <t>-szalka ze stali nierdzewnej: 333×235 mm. Zakres 15 KG
-w zestawie: zasilacz AC 230 V i akumulator
-dokładność 2/5 g.
-dwudziałkowa, z funkcjami zero, tara.
-zapis danych towarów, tzw. PLU, do 7 pozycji.
-czas pracy baterii: alkalicznych – ok. 600 h, zwykłych – ok. 300 h.
-czas pracy akumulatora: ok. 150 h.
-w zestawie: zasilacz AC 230 V i akumulator.
-gumowe nóżki zapobiegające przesuwaniu się wagi.
-wyświetlacze wskazują: masę (5 cyfr), cenę (5 cyfr), należność (6 cyfr).
-wbudowana poziomica.
- Instrukcja PL
- gwarancja 24m-ce</t>
  </si>
  <si>
    <t>-kształt okrągły
-średnica blatu 800 mm
-wysokość 1100 mm
-wykonany z materiałów łatwych do czyszczenia, odpornych na warunki atmosferyczne i promienie UV
-blat: polietylen HDPE 
-metalowe, malowane proszkowo nogi
-składany
-maksymalne obciążenie: 150 kg</t>
  </si>
  <si>
    <t>-elastyczny biały obrus  na stół koktajlowy okrągły o średnicy 80 cm, łatwy w użyciu, nie wymagający prasowania
-materiał poliestrowy o wysokiej zawartości elastanu</t>
  </si>
  <si>
    <t xml:space="preserve">-elastyczny czarny obrus  na stół koktajlowy okrągły o średnicy 80 cm, łatwy w użyciu, nie wymagający prasowania
-materiał poliestrowy o wysokiej zawartości elastanu
</t>
  </si>
  <si>
    <t>Menażka do przechowywania i przenoszenia żywności 4 poziomowa. Menażka składa się z czterech osobnych pojemników scalonych w jedno naczynie. Każdy pojemnik posiada pokrywkę. Trzy pojemniki posiadają pojemność 1,15 litra i jeden o pojemność 2 litrów. W zestawie pokrywki oraz stelaż z uchwytem. Wymiary menażki wynoszą 15 x 15 cm, wysokość menażki bez uchwytu wynosi 32 cm, a z uchwytem 37 cm.
-waga: 470 g
-materiał: tworzywo sztuczne
-kolor: pojemniki - odcienie brązu i beżu, pokrywki i stelaż – pomarańczowy
-mycie w zmywarce: TAK
-marka : Orion
Uzasadnienie: wskazanie danego przedmiotu jest podyktowane uzupełnieniem kolekcji.</t>
  </si>
  <si>
    <t xml:space="preserve"> -wykonany w całości z aluminium
 -3 końcówki z polipropylenu i szczoteczka w zestawie
 -nie należy przygotowywać gorących sosów
 -do użytku z nabojami do syfonów do bitej śmietany (N2O
 -nie można myć w zmywarkach
 -pojemność 0,5 L
 -szerokość: fi 8 (+/- 15%)
 -wysokość: 26 cm (+/- 15%)
- Instrukcja PL
- gwarancja 24m-ce</t>
  </si>
  <si>
    <t>-można stosować we wszystkich dostępnych na rynku profesjonalnych syfonach do bitej śmietany
-5 lat przydatności do użycia (od daty produkcji podanej na nabojach)
-bezpieczne, wykonane z doskonałej jakości stali
-każdy nabój zawiera ok. 10 cm3 (8g) podtlenku azotu
-wykonane są doskonałej jakości stali, bezpieczne w użyciu</t>
  </si>
  <si>
    <t>-3 powierzchnie rozbijające
-rączka wykonana z tworzywa
-materiał wykonania : stal nierdzewna
-kolor : biały
-waga - M : 0.9 kg
-mycie w zmywarce : Tak</t>
  </si>
  <si>
    <t>-długość ostrza 50 mm
-posiada wahadłowe gładkie ostrze tnące oraz ostrze boczne stożkowe do oczkowania
-kształt: Sanelli
-materiał wykonania : stal nierdzewna
-długość - L : 100 mm</t>
  </si>
  <si>
    <t>-zestaw dwóch młynków
-materiał: plastik, stal nierdzewna
-mechanizm mielący: ceramiczny
-przeznaczenie: sól, pieprz, zioła
-regulacja mielenia: tak
-rodzaj : elektryczny
-wielkość: wysokie
-wysokość: 23 cm (+/- 20%)
-typ: z podświetleniem
-przeznaczone do kontaktu z żywnością
-mycie w zmywarce: nie
-zasilanie bateryjne: tak
- Instrukcja PL
- gwarancja 24m-ce</t>
  </si>
  <si>
    <t xml:space="preserve">-wygodny uchwyt zapewniający bezpieczeństwo podczas ostrzenia
-część ostrząca wykonana a węglika wolframu
-łatwa w użyciu </t>
  </si>
  <si>
    <t xml:space="preserve"> -kolorystyka dostosowana do systemu oznaczania wg HACCP
 -kolory: czerwona, zielona, żółta, niebieska, biała, brązowa
-Materiał wykonania : polipropylen
-Grubość - G : 13 mm
-Szerokość - W : 450 mm
-Głębokość - D : 300 mm
- przeznaczona do kontaktu z żywnością
- posiada atest PZH
- przeznaczona do mycia w profesjonalnych zmywarkach</t>
  </si>
  <si>
    <t>-kolorystyka dostosowana do systemu oznaczania wg HACCP
-kolory: niebieski, biały, czerwony, żółty
 -kolorowy uchwyt
 -można myć i wyparzać w zmywarce
 -ostrze wykonane ze stali nierdzewnej
-Długość - L : 250 mm</t>
  </si>
  <si>
    <t>-kolorystyka dostosowana do systemu oznaczania wg HACCP
-kolory: zielony, brązowy
 -kolorowy uchwyt
 -można myć i wyparzać w zmywarce
 -ostrze wykonane ze stali nierdzewnej
-Długość - L : 250 mm</t>
  </si>
  <si>
    <t>-kolorystyka dostosowana do systemu oznaczania wg HACCP
-kolory: zielony
-z kolorowym uchwytem
-można myć w zmywarce i wyparzać
-ostrze wykonane ze stali nierdzewnej
-długość - L : 105 mm</t>
  </si>
  <si>
    <t>-długość noża 385 mm
-długość ostrza 250 mm
- wykonany z wysokiej jakości stali węglowej
-zgodna z HACCP konstrukcja rękojeści uniemożliwiająca gromadzenie się resztek w miejscach łączeń
-kuty na gorąco z jednego kawałka stali
-bardzo ostre i trwałe tnące
-łatwe ostrzenie
-można myć w zmywarce i wyparzać</t>
  </si>
  <si>
    <t>Porcjoner do ryżu i puree
-długość 250 mm 
-gramatura porcji ok. 70g
- fi 67 mm</t>
  </si>
  <si>
    <t>Wykonana ze stali nierdzewnej Druciany uchwyt
-długość: 540 mm (+/- 10%)
-średnica: 240 mm (+/- 10%)
-wysokość: 240 mm (+/- 10%)
-materiał: stal nierdzewna
-można myć w zmywarce</t>
  </si>
  <si>
    <t>sito do zbierania tłuszczu, gęste
wykonane ze stali nierdzewnej 18/10
z drucianym uchwytem
można myć w zmywarkach
długość: 430 mm (+/- 10%)
średnica 150 mm (+/- 10%)</t>
  </si>
  <si>
    <t>nadaje się do cedzenia makaronów, ryżu a także do przesiewania mąk oraz innych drobnoziarnistych produktów takich jak cukier biały lub trzcinowy
długość: 400 mm (+/- 10%)
średnica: 200 mm (+/- 10%)
materiał: stal nierdzewna
druciany uchwyt
można myć w zmywarce</t>
  </si>
  <si>
    <t>-sito stalowe gęste
-średnica: 250 mm (+/- 10%)
-długość: 475 mm (+/- 10%)
-wykonane ze stali nierdzewnej
-druciany uchwyt
-można myć w zmywarkach</t>
  </si>
  <si>
    <t>-produkt pozbawiony spawów i zgięć, wykonany z jednego kawałka stali
-typ łopatki do smażenia uniwersalna
-materiał: stal nierdzewna
-długość: 340 mm (+/- 10%)
-wykonany z jednego kawałka stali nierdzewnej
-zgodny z normami HACCP
-można myć w zmywarce</t>
  </si>
  <si>
    <t>-łopatka do przewracania wykonana ze stali nierdzewnej z okrągłym uchwytem
-długość: 320 mm (+/- 10%)
-materiał: stal nierdzewna
-można myć w zmywarce</t>
  </si>
  <si>
    <t xml:space="preserve">-wykonana z wysoko polerowanej stali nierdzewnej 
-bez spawów i zagięć, wykonana z jednego kawałka stali
-łatwa w utrzymaniu czystości
-grubość uchwytu 2,7 mm (+/- 10%)
-materiał wykonania : stal nierdzewna
-długość: 315 mm (+/- 10%)
-szerokość: 72 mm (+/- 10%)
-można myć w zmywarce </t>
  </si>
  <si>
    <t>-łyżka do serwowania perforowana
-wykonana z wysoko polerowanej stali nierdzewnej
-bez spawów i zagięć, wykonana z jednego kawałka stali
-łatwa w utrzymaniu czystości
-grubość uchwytu 2,7 mm (+/- 10%)
-materiał wykonania : stal nierdzewna
-długość: 310 mm (+/- 10%)
-szerokość: 72 mm (+/- 10%)
-można myć w zmywarce</t>
  </si>
  <si>
    <t>-profesjonalna chochla monoblok
-pozbawiona spawów, wykonana z jednego kawałka stali
-łatwa w utrzymaniu czystości
-ergonomiczny, zagięty uchwyt do zawieszania
-materiał wykonania : stal nierdzewna
-średnica : 120 mm (+/- 10%)
-pojemność: 0.45 l (+/- 10%)
-długość: 420 mm (+/- 10%)
-można myć w zmywarce</t>
  </si>
  <si>
    <t>-okrągły uchwyt
-materiał wykonania: stal nierdzewna
-długość : 320 mm (+/- 10%)
-można myć w zmywarce</t>
  </si>
  <si>
    <t>-materiał: wysokiej jakości stal nierdzewna 18/10
-sztućce polerowane na wysoki połysk
-długość: 220 mm (+/- 20%)
-grubość: 2,8 mm (+/- 20%)
-waga: 86 g (+/- 20%)
-można myć w zmywarce</t>
  </si>
  <si>
    <t>materiał wykonania : stal nierdzewna
długość: 240 mm (+/- 10%)
-można myć w zmywarce</t>
  </si>
  <si>
    <t>szczypce do ciasta ze stali nierdzewnej dług. 280 mm, kolor: inox</t>
  </si>
  <si>
    <t>-wykonana ze stali nierdzewnej
-wygodny uchwyt
-antypoślizgowa podstawa
-szerokość: 100 mm (+/- 20%)
-głębokość: 80 mm (+/- 20%)
-wysokość: 230 mm (+/- 20%)</t>
  </si>
  <si>
    <t>pojemność jednej tacy 30 jaj
w komplecie 4 tace
taca w rozmiarze 290x290 mm
dodatkowe tace pod kodem 061504
materiał wykonania : polipropylen
szerokość: 354 mm (+/- 10%)
głębokość: 325 mm (+/- 10%)
wysokość: 200 mm (+/- 10%)
piętrowanie : tak
mycie w zmywarce : tak</t>
  </si>
  <si>
    <t>-szkło wysokiej jakości
-pojemność 1,45 – 1,85 l
-kolor przezroczysty
-można myć w zmywarce
-maksymalna temperatura napoju 65 C
-bez zdobień, powierzchnia gładka</t>
  </si>
  <si>
    <t>Miska szkło hartowane o pojemności 2,5-2,7l 
-szkło hartowane o dużej wytrzymałości na uszkodzenia mechaniczne oraz techniczne
-kolor przezroczysty</t>
  </si>
  <si>
    <t>Miska szkło hartowane o pojemności 3,5-3,7l 
-szkło hartowane o dużej wytrzymałości na uszkodzenia mechaniczne oraz techniczne
-kolor przezroczysty</t>
  </si>
  <si>
    <t>3-stopniowa
talerze płaskie
średnica talerzy: 215 mm, 260 mm, 295 mm (+/- 10%)
odległość pomiędzy talerzami 140 mm (+/- 10%)
wysokość: 310 mm (+/- 10%)</t>
  </si>
  <si>
    <t>Patelnia do naleśników fi 26 cm
-aluminiowa z powłoką nieprzywierającą z efektem granitu, 
-ergonomiczna rączka stalowa, nienagrzewająca się,
-szybko i równomiernie rozprowadza ciepło na całej powierzchni
-dedykowana do smażenia naleśników
-pojemność 1,1 l (+/- 10%)
-wysokość 29 mm (+/- 10%)
-przystosowane do kuchni gazowej, elektrycznej</t>
  </si>
  <si>
    <t>-można smażyć z niewielką ilością tłuszczu
-patelnia aluminiowa pokryta powłoką nieprzywierającą z efektem granitu
-ergonomiczna rączka stalowa, nienagrzewająca się
-szybko i równomiernie rozprowadza ciepło na całej powierzchni
-materiał wykonania : aluminium
-średnica: 240 mm
-pojemność: 1.6 l
-wysokość: 47 mm (+/- 10%)
-przystosowane do kuchni gazowej : tak
-przystosowane do kuchni ceramicznej : tak
-przystosowane do kuchni elektryczej : tak</t>
  </si>
  <si>
    <t>-garnek średni satynowany, wielowarstwowe dno typu sandwich
-materiał wykonania : stal nierdzewna
-średnica : 160 mm
-pojemność: 2 l
-wysokość: 110 mm (+/- 10%)
-przystosowane do kuchni gazowej : tak
-przystosowane do kuchni ceramicznej : tak
-przystosowane do kuchni elektryczej : tak
-przystosowane do kuchni indukcyjnej : tak
-mycie w zmywarce : tak</t>
  </si>
  <si>
    <t>rondel stalowy satynowany, wielowarstwowe dno typu sandwich
-materiał wykonania : stal nierdzewna
-średnica : 160 mm
-pojemność: 1.5 l
-wysokość: 75 mm (+/- 10%)
-przystosowane do kuchni gazowej : tak
-przystosowane do kuchni ceramicznej : tak
-przystosowane do kuchni elektryczej : tak
-przystosowane do kuchni indukcyjnej : tak
-mycie w zmywarce : tak</t>
  </si>
  <si>
    <t>-materiał wykonania : stal nierdzewna
-długość: 136 mm (+/- 10%)
-mycie w zmywarce : tak</t>
  </si>
  <si>
    <t>-przystosowane do transportu potraw zimnych lub gorących w pojemnikach GN stalowych, poliwęglanowych lub polipropylenowych
-specjalne prowadnice do pojemników GN 1/1
-wymienna uszczelka drzwi
-drzwi otwierane o 270 °C
-do termosu można stosować wózek 
-wymiary wewnętrzne (WXDXH): 535 x 325 x 495 mm
-bardzo wytrzymałe dzięki grubej izolacji z pianki poliuretanowej
-dwa ergonomiczne uchwyty do przenoszenia
-rozmiar GN : 1/1
-temperatura max. : 93 °C
-materiał wykonania : polietylen
-pojemność: 86 l
-szerokość: 650 mm
-głębokość: 450 mm
-wysokość: 625 mm
-kolor: khaki
-piętrowanie : tak</t>
  </si>
  <si>
    <t>Mogą być stosowane w piecach konwekcyjnych, lodówkach, bemarach i podgrzewaczach. Wykonane z wysokiej jakości stali nierdzewnej 18/10. Bardzo solidna konstrukcja. Zaokrąglone krawędzie pozwalające utrzymać czystość.
-możliwość piętrowania: tak
-długość: 325 mm
-maksymalna objętość: 4L
-waga netto: 0,639 kg
-wysokość: 65 mm
-rozmiar GN: GN 1/ 2
-wytrzymałość na maksymalną temperaturę: 300 °C
-materiał: stal nierdzewna 18/10
-wytrzymałość na minimalną temperaturę: -40 °C
-grubość: 0,7 mm
-szerokość: 265 mm
-odpowiedni do: Kontakt z żywnością, piekarnik, Zmywarka do naczyń, Bema
-deklaracja kontaktu z żywnością</t>
  </si>
  <si>
    <t>Przeznaczone do przechowywania żywności Wykonane z wytrzymałej stali nierdzewnej AISI 201 Mocna i trwała konstrukcja Zaokrąglone krawędzie ułatwiające utrzymanie czystości 2 wysuwane uchwyty do wygodnego przenoszenia Możliwość piętrowego magazynowania. Nadają się do stosowania w piecach konwekcyjnych, lodówkach, bemarach i podgrzewaczach Nadają się do mycia w zmywarkach.
-możliwość piętrowania: tak
-długość: 530 mm
-maksymalna objętość: 2L
-waga netto: 1,67 kg
-wysokość: 150 mm
-rozmiar GN: GN 1/ 1
-wytrzymałość na maksymalną temperaturę: 300 °C
-materiał: stal nierdzewna
-wytrzymałość na minimalną temperaturę: -40 °C
-grubość: 0,7 mm
-szerokość: 325 mm
-odpowiedni do: Kontakt z żywnością, piekarnik, Zmywarka do naczyń, Bema
-deklaracja kontaktu z żywnością</t>
  </si>
  <si>
    <t>-bardzo solidna konstrukcja
-zaokrąglone krawędzie pozwalające utrzymać czystość
-mogą być stosowane w piecach konwekcyjnych, lodówkach, bemarach i podgrzewaczach
-możliwość piętrowania: tak
-z wycięciem po obu stronach na uchwyt: tak
-wytrzymałość na maksymalną temperaturę: 300 °C
-materiał: stal nierdzewna
-wytrzymałość na minimalną temperaturę: -40 °C
-rozmiar GN: GN 1/2
-długość: 325 mm
-szerokość: 265 mm
-odpowiedni do: Kontakt z żywnością, piekarnik, Zmywarka do naczyń, Bema
-deklaracja kontaktu z żywnością</t>
  </si>
  <si>
    <t>-pojemności 12,7 l 
-wymiary (dł; szer; wys): 42x23x47 cm
-kran spustowy: nie
-przeznaczenie: transport zupy
-wykonany z niezwykle odpornego na zniekształcenia i uderzenia tworzywa
-izolacja termiczna - pianka poliuretanowa wypełniająca podwójne ścianki z polietylenu 
-pokrywa zamykana wąskimi trwałymi klamrami
-wentyl w pokrywie wyrównujący ciśnienie i uwalniający nadmiar pary w znaczący sposób wspomaga otwieranie termosu.
-dwa boczne uchwyty tworzące całość z termosem
Testy temperaturowe wykazują spadek temperatury po godzinie o około 2oC, po 4 godzinach – o około 8oC w stosunku do temperatury początkowej płynu. W przypadku przechowywania napojów zimnych notuje się wzrost temperatury tylko o 0,5oC w ciągu pierwszej godziny (po 4 godzinach o 2oC).</t>
  </si>
  <si>
    <t>-termos cateringowy ładowany od góry, przeznaczony do transportu żywność
-wymiary zewnętrzne (szer. x gł. x wys): 640x435x305 mm
-max. Wymiar pojemnika 1 GN1/1 200
-pojemność: 90L
-rodzaj materiału: tworzywo sztuczne
-polipropylen z uszczelką i zatrzaskami z nylonu
-sztaplowalne
-bardzo dobrze utrzymuje wysoką jak i niską temperaturę transportowanych posiłków</t>
  </si>
  <si>
    <t>kubek, szklanka do herbaty i soków z uszkiem Tadar Molly 250 ml
-kolor transparentny
-konstrukcja z przezroczystego i grubego szkła
-wysokość: 9,5 cm
-długość: 11 cm
-szerokość: 8,5cm
-średnica: podstawy- 5,5 cm; górna- 8,5 cm
-mycie w zmywarce : tak
Uzasadnienie: wskazanie danego przedmiotu jest podyktowane uzupełnieniem obecnego zestawu</t>
  </si>
  <si>
    <t>Rodzaj baterii: AA/LR3
Typ: Alkaliczna
Napięcie: 1,5 V</t>
  </si>
  <si>
    <t>Rodzaj baterii: AAA/LR3
Typ: Alkaliczna
Napięcie: 1,5 V
Pojemność: 1100 (mAh)</t>
  </si>
  <si>
    <t>WARTOŚĆ BRUTTO</t>
  </si>
  <si>
    <t>NAZWA WYROBU / PRODUCENT, MODEL</t>
  </si>
  <si>
    <t>WYKONAWCA</t>
  </si>
  <si>
    <t>…………………………………………………………….</t>
  </si>
  <si>
    <t>FORMULARZ OFERTOWY</t>
  </si>
  <si>
    <t>DOSTAWA SPRZĘTU GASTRONOMICZNEGO</t>
  </si>
  <si>
    <t>22. WOJSKOWY ODDZIAŁ GOSPODARCZY</t>
  </si>
  <si>
    <t>UL. SAPERSKA 1</t>
  </si>
  <si>
    <t>10-073 OLSZTYN</t>
  </si>
  <si>
    <t>Znak sprawy: 22WOG-LŻYW.2712.1.2025/49/2100/D/R</t>
  </si>
  <si>
    <t xml:space="preserve">ILOŚĆ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</si>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</sst>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40404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AIL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9" fontId="4" fillId="0" borderId="1" xfId="0" applyNumberFormat="1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0" fillId="0" borderId="0" xfId="0" applyProtection="1"/>
    <xf numFmtId="0" fontId="10" fillId="0" borderId="0" xfId="0" applyFont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wrapText="1"/>
    </xf>
    <xf numFmtId="0" fontId="4" fillId="0" borderId="3" xfId="0" applyFont="1" applyBorder="1" applyAlignment="1" applyProtection="1">
      <alignment horizontal="justify" vertical="center" wrapText="1"/>
    </xf>
    <xf numFmtId="0" fontId="4" fillId="0" borderId="4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wrapText="1"/>
    </xf>
    <xf numFmtId="0" fontId="7" fillId="0" borderId="4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2" fontId="8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left" vertical="center"/>
    </xf>
    <xf numFmtId="2" fontId="4" fillId="0" borderId="6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justify" vertical="center" wrapText="1"/>
    </xf>
    <xf numFmtId="0" fontId="4" fillId="0" borderId="3" xfId="0" applyFont="1" applyBorder="1" applyAlignment="1" applyProtection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80"/>
  <sheetViews>
    <sheetView tabSelected="1" topLeftCell="A10" zoomScaleNormal="100" workbookViewId="0">
      <selection activeCell="H17" sqref="H17"/>
    </sheetView>
  </sheetViews>
  <sheetFormatPr defaultRowHeight="15"/>
  <cols>
    <col min="1" max="1" width="9.140625" style="2"/>
    <col min="2" max="2" width="3.140625" style="2" customWidth="1"/>
    <col min="3" max="3" width="19.5703125" style="2" customWidth="1"/>
    <col min="4" max="4" width="5" style="2" customWidth="1"/>
    <col min="5" max="5" width="6.42578125" style="2" customWidth="1"/>
    <col min="6" max="6" width="44.85546875" style="2" customWidth="1"/>
    <col min="7" max="7" width="21.42578125" style="2" customWidth="1"/>
    <col min="8" max="8" width="15.42578125" style="2" customWidth="1"/>
    <col min="9" max="9" width="17" style="2" customWidth="1"/>
    <col min="10" max="16384" width="9.140625" style="2"/>
  </cols>
  <sheetData>
    <row r="2" spans="2:9" ht="15.75">
      <c r="B2" s="1"/>
      <c r="C2" s="1" t="s">
        <v>132</v>
      </c>
    </row>
    <row r="3" spans="2:9" ht="15.75">
      <c r="B3" s="2" t="s">
        <v>133</v>
      </c>
      <c r="G3" s="12" t="s">
        <v>136</v>
      </c>
      <c r="H3" s="13"/>
      <c r="I3" s="13"/>
    </row>
    <row r="4" spans="2:9" ht="15.75">
      <c r="B4" s="2" t="s">
        <v>133</v>
      </c>
      <c r="G4" s="14" t="s">
        <v>137</v>
      </c>
      <c r="H4" s="13"/>
      <c r="I4" s="13"/>
    </row>
    <row r="5" spans="2:9" ht="15.75">
      <c r="G5" s="12" t="s">
        <v>138</v>
      </c>
      <c r="H5" s="13"/>
      <c r="I5" s="13"/>
    </row>
    <row r="7" spans="2:9" ht="15.75">
      <c r="C7" s="13"/>
      <c r="D7" s="13"/>
      <c r="E7" s="13"/>
      <c r="F7" s="12" t="s">
        <v>134</v>
      </c>
    </row>
    <row r="8" spans="2:9" ht="15.75">
      <c r="C8" s="13"/>
      <c r="D8" s="12" t="s">
        <v>135</v>
      </c>
      <c r="E8" s="13"/>
      <c r="F8" s="13"/>
    </row>
    <row r="9" spans="2:9">
      <c r="C9" s="13"/>
      <c r="D9" s="13"/>
      <c r="E9" s="13"/>
      <c r="F9" s="13"/>
    </row>
    <row r="10" spans="2:9" ht="15.75">
      <c r="B10" s="1" t="s">
        <v>139</v>
      </c>
      <c r="C10" s="13"/>
      <c r="D10" s="13"/>
      <c r="E10" s="13"/>
      <c r="F10" s="13"/>
    </row>
    <row r="12" spans="2:9" ht="15.75" thickBot="1">
      <c r="B12" s="3"/>
    </row>
    <row r="13" spans="2:9" ht="45.75" thickBot="1">
      <c r="B13" s="15" t="s">
        <v>0</v>
      </c>
      <c r="C13" s="16" t="s">
        <v>1</v>
      </c>
      <c r="D13" s="16" t="s">
        <v>2</v>
      </c>
      <c r="E13" s="17" t="s">
        <v>140</v>
      </c>
      <c r="F13" s="18" t="s">
        <v>66</v>
      </c>
      <c r="G13" s="19" t="s">
        <v>131</v>
      </c>
      <c r="H13" s="19" t="s">
        <v>67</v>
      </c>
      <c r="I13" s="19" t="s">
        <v>130</v>
      </c>
    </row>
    <row r="14" spans="2:9" ht="15.75" thickBot="1">
      <c r="B14" s="20">
        <v>1</v>
      </c>
      <c r="C14" s="21">
        <v>2</v>
      </c>
      <c r="D14" s="21">
        <v>3</v>
      </c>
      <c r="E14" s="20">
        <v>4</v>
      </c>
      <c r="F14" s="21">
        <v>5</v>
      </c>
      <c r="G14" s="21">
        <v>6</v>
      </c>
      <c r="H14" s="20">
        <v>7</v>
      </c>
      <c r="I14" s="21">
        <v>8</v>
      </c>
    </row>
    <row r="15" spans="2:9" ht="56.25" customHeight="1">
      <c r="B15" s="47">
        <v>1</v>
      </c>
      <c r="C15" s="49" t="s">
        <v>3</v>
      </c>
      <c r="D15" s="47" t="s">
        <v>4</v>
      </c>
      <c r="E15" s="53">
        <v>4</v>
      </c>
      <c r="F15" s="57" t="s">
        <v>68</v>
      </c>
      <c r="G15" s="36"/>
      <c r="H15" s="45"/>
      <c r="I15" s="55">
        <f>(E15*H15)</f>
        <v>0</v>
      </c>
    </row>
    <row r="16" spans="2:9" ht="148.5" customHeight="1" thickBot="1">
      <c r="B16" s="48"/>
      <c r="C16" s="50"/>
      <c r="D16" s="48"/>
      <c r="E16" s="54"/>
      <c r="F16" s="58"/>
      <c r="G16" s="37"/>
      <c r="H16" s="46"/>
      <c r="I16" s="56"/>
    </row>
    <row r="17" spans="2:22" ht="172.5" customHeight="1" thickBot="1">
      <c r="B17" s="22">
        <v>2</v>
      </c>
      <c r="C17" s="23" t="s">
        <v>5</v>
      </c>
      <c r="D17" s="24" t="s">
        <v>4</v>
      </c>
      <c r="E17" s="25">
        <v>12</v>
      </c>
      <c r="F17" s="31" t="s">
        <v>73</v>
      </c>
      <c r="G17" s="4"/>
      <c r="H17" s="5"/>
      <c r="I17" s="34">
        <f t="shared" ref="I17:I25" si="0">(E17*H17)</f>
        <v>0</v>
      </c>
    </row>
    <row r="18" spans="2:22" ht="273.75" customHeight="1" thickBot="1">
      <c r="B18" s="22">
        <v>3</v>
      </c>
      <c r="C18" s="23" t="s">
        <v>6</v>
      </c>
      <c r="D18" s="24" t="s">
        <v>4</v>
      </c>
      <c r="E18" s="25">
        <v>1</v>
      </c>
      <c r="F18" s="31" t="s">
        <v>69</v>
      </c>
      <c r="G18" s="4"/>
      <c r="H18" s="5"/>
      <c r="I18" s="34">
        <f t="shared" si="0"/>
        <v>0</v>
      </c>
    </row>
    <row r="19" spans="2:22" ht="66" customHeight="1" thickBot="1">
      <c r="B19" s="22">
        <v>4</v>
      </c>
      <c r="C19" s="23" t="s">
        <v>7</v>
      </c>
      <c r="D19" s="24" t="s">
        <v>4</v>
      </c>
      <c r="E19" s="25">
        <v>20</v>
      </c>
      <c r="F19" s="31" t="s">
        <v>74</v>
      </c>
      <c r="G19" s="4"/>
      <c r="H19" s="5"/>
      <c r="I19" s="34">
        <f t="shared" si="0"/>
        <v>0</v>
      </c>
    </row>
    <row r="20" spans="2:22" ht="108" customHeight="1" thickBot="1">
      <c r="B20" s="22">
        <v>5</v>
      </c>
      <c r="C20" s="23" t="s">
        <v>8</v>
      </c>
      <c r="D20" s="24" t="s">
        <v>4</v>
      </c>
      <c r="E20" s="25">
        <v>10</v>
      </c>
      <c r="F20" s="31" t="s">
        <v>75</v>
      </c>
      <c r="G20" s="4"/>
      <c r="H20" s="5"/>
      <c r="I20" s="34">
        <f t="shared" si="0"/>
        <v>0</v>
      </c>
    </row>
    <row r="21" spans="2:22" ht="178.5" customHeight="1" thickBot="1">
      <c r="B21" s="22">
        <v>6</v>
      </c>
      <c r="C21" s="23" t="s">
        <v>9</v>
      </c>
      <c r="D21" s="24" t="s">
        <v>4</v>
      </c>
      <c r="E21" s="25">
        <v>2</v>
      </c>
      <c r="F21" s="31" t="s">
        <v>70</v>
      </c>
      <c r="G21" s="4"/>
      <c r="H21" s="5"/>
      <c r="I21" s="34">
        <f t="shared" si="0"/>
        <v>0</v>
      </c>
      <c r="V21" s="6"/>
    </row>
    <row r="22" spans="2:22" ht="147.75" customHeight="1" thickBot="1">
      <c r="B22" s="22">
        <v>7</v>
      </c>
      <c r="C22" s="23" t="s">
        <v>10</v>
      </c>
      <c r="D22" s="24" t="s">
        <v>4</v>
      </c>
      <c r="E22" s="25">
        <v>5</v>
      </c>
      <c r="F22" s="31" t="s">
        <v>71</v>
      </c>
      <c r="G22" s="4"/>
      <c r="H22" s="5"/>
      <c r="I22" s="34">
        <f t="shared" si="0"/>
        <v>0</v>
      </c>
    </row>
    <row r="23" spans="2:22" ht="146.25" customHeight="1" thickBot="1">
      <c r="B23" s="22">
        <v>8</v>
      </c>
      <c r="C23" s="23" t="s">
        <v>11</v>
      </c>
      <c r="D23" s="24" t="s">
        <v>4</v>
      </c>
      <c r="E23" s="25">
        <v>10</v>
      </c>
      <c r="F23" s="31" t="s">
        <v>76</v>
      </c>
      <c r="G23" s="4"/>
      <c r="H23" s="5"/>
      <c r="I23" s="34">
        <f t="shared" si="0"/>
        <v>0</v>
      </c>
    </row>
    <row r="24" spans="2:22" ht="120.75" customHeight="1" thickBot="1">
      <c r="B24" s="22">
        <v>9</v>
      </c>
      <c r="C24" s="23" t="s">
        <v>12</v>
      </c>
      <c r="D24" s="24" t="s">
        <v>4</v>
      </c>
      <c r="E24" s="25">
        <v>5</v>
      </c>
      <c r="F24" s="26" t="s">
        <v>77</v>
      </c>
      <c r="G24" s="4"/>
      <c r="H24" s="5"/>
      <c r="I24" s="34">
        <f t="shared" si="0"/>
        <v>0</v>
      </c>
    </row>
    <row r="25" spans="2:22" ht="114.75" customHeight="1">
      <c r="B25" s="59">
        <v>10</v>
      </c>
      <c r="C25" s="49" t="s">
        <v>13</v>
      </c>
      <c r="D25" s="51" t="s">
        <v>4</v>
      </c>
      <c r="E25" s="53">
        <v>20</v>
      </c>
      <c r="F25" s="43" t="s">
        <v>78</v>
      </c>
      <c r="G25" s="38"/>
      <c r="H25" s="45"/>
      <c r="I25" s="55">
        <f t="shared" si="0"/>
        <v>0</v>
      </c>
    </row>
    <row r="26" spans="2:22" ht="53.25" customHeight="1" thickBot="1">
      <c r="B26" s="60"/>
      <c r="C26" s="50"/>
      <c r="D26" s="52"/>
      <c r="E26" s="54"/>
      <c r="F26" s="44"/>
      <c r="G26" s="39"/>
      <c r="H26" s="46"/>
      <c r="I26" s="56"/>
    </row>
    <row r="27" spans="2:22" ht="185.25" customHeight="1" thickBot="1">
      <c r="B27" s="27">
        <v>11</v>
      </c>
      <c r="C27" s="28" t="s">
        <v>14</v>
      </c>
      <c r="D27" s="24" t="s">
        <v>4</v>
      </c>
      <c r="E27" s="25">
        <v>1</v>
      </c>
      <c r="F27" s="29" t="s">
        <v>79</v>
      </c>
      <c r="G27" s="7"/>
      <c r="H27" s="5"/>
      <c r="I27" s="34">
        <f t="shared" ref="I27:I34" si="1">(E27*H27)</f>
        <v>0</v>
      </c>
    </row>
    <row r="28" spans="2:22" ht="231.75" customHeight="1" thickBot="1">
      <c r="B28" s="27">
        <v>12</v>
      </c>
      <c r="C28" s="30" t="s">
        <v>15</v>
      </c>
      <c r="D28" s="24" t="s">
        <v>4</v>
      </c>
      <c r="E28" s="25">
        <v>1</v>
      </c>
      <c r="F28" s="32" t="s">
        <v>80</v>
      </c>
      <c r="G28" s="7"/>
      <c r="H28" s="5"/>
      <c r="I28" s="34">
        <f t="shared" si="1"/>
        <v>0</v>
      </c>
      <c r="N28" s="6" t="s">
        <v>72</v>
      </c>
    </row>
    <row r="29" spans="2:22" ht="141" customHeight="1" thickBot="1">
      <c r="B29" s="22">
        <v>13</v>
      </c>
      <c r="C29" s="23" t="s">
        <v>16</v>
      </c>
      <c r="D29" s="24" t="s">
        <v>4</v>
      </c>
      <c r="E29" s="25">
        <v>12</v>
      </c>
      <c r="F29" s="31" t="s">
        <v>81</v>
      </c>
      <c r="G29" s="4"/>
      <c r="H29" s="5"/>
      <c r="I29" s="34">
        <f t="shared" si="1"/>
        <v>0</v>
      </c>
    </row>
    <row r="30" spans="2:22" ht="72.75" customHeight="1" thickBot="1">
      <c r="B30" s="22">
        <v>14</v>
      </c>
      <c r="C30" s="23" t="s">
        <v>17</v>
      </c>
      <c r="D30" s="24" t="s">
        <v>4</v>
      </c>
      <c r="E30" s="25">
        <v>12</v>
      </c>
      <c r="F30" s="31" t="s">
        <v>82</v>
      </c>
      <c r="G30" s="8"/>
      <c r="H30" s="5"/>
      <c r="I30" s="34">
        <f t="shared" si="1"/>
        <v>0</v>
      </c>
    </row>
    <row r="31" spans="2:22" ht="78" customHeight="1" thickBot="1">
      <c r="B31" s="22">
        <v>15</v>
      </c>
      <c r="C31" s="23" t="s">
        <v>18</v>
      </c>
      <c r="D31" s="24" t="s">
        <v>4</v>
      </c>
      <c r="E31" s="25">
        <v>12</v>
      </c>
      <c r="F31" s="29" t="s">
        <v>83</v>
      </c>
      <c r="G31" s="9"/>
      <c r="H31" s="5"/>
      <c r="I31" s="34">
        <f t="shared" si="1"/>
        <v>0</v>
      </c>
    </row>
    <row r="32" spans="2:22" ht="237.75" customHeight="1" thickBot="1">
      <c r="B32" s="22">
        <v>16</v>
      </c>
      <c r="C32" s="28" t="s">
        <v>19</v>
      </c>
      <c r="D32" s="24" t="s">
        <v>4</v>
      </c>
      <c r="E32" s="25">
        <v>25</v>
      </c>
      <c r="F32" s="31" t="s">
        <v>84</v>
      </c>
      <c r="G32" s="4"/>
      <c r="H32" s="5"/>
      <c r="I32" s="34">
        <f t="shared" si="1"/>
        <v>0</v>
      </c>
    </row>
    <row r="33" spans="1:9" ht="169.5" customHeight="1" thickBot="1">
      <c r="B33" s="22">
        <v>17</v>
      </c>
      <c r="C33" s="23" t="s">
        <v>20</v>
      </c>
      <c r="D33" s="24" t="s">
        <v>4</v>
      </c>
      <c r="E33" s="25">
        <v>1</v>
      </c>
      <c r="F33" s="31" t="s">
        <v>85</v>
      </c>
      <c r="G33" s="4"/>
      <c r="H33" s="5"/>
      <c r="I33" s="34">
        <f t="shared" si="1"/>
        <v>0</v>
      </c>
    </row>
    <row r="34" spans="1:9" ht="96.75" customHeight="1">
      <c r="A34" s="35"/>
      <c r="B34" s="47">
        <v>18</v>
      </c>
      <c r="C34" s="49" t="s">
        <v>21</v>
      </c>
      <c r="D34" s="51" t="s">
        <v>4</v>
      </c>
      <c r="E34" s="53">
        <v>100</v>
      </c>
      <c r="F34" s="43" t="s">
        <v>86</v>
      </c>
      <c r="G34" s="10"/>
      <c r="H34" s="45"/>
      <c r="I34" s="55">
        <f t="shared" si="1"/>
        <v>0</v>
      </c>
    </row>
    <row r="35" spans="1:9" ht="40.5" customHeight="1" thickBot="1">
      <c r="A35" s="35"/>
      <c r="B35" s="48"/>
      <c r="C35" s="50"/>
      <c r="D35" s="52"/>
      <c r="E35" s="54"/>
      <c r="F35" s="44"/>
      <c r="G35" s="11"/>
      <c r="H35" s="46"/>
      <c r="I35" s="56"/>
    </row>
    <row r="36" spans="1:9" ht="93" customHeight="1" thickBot="1">
      <c r="B36" s="22">
        <v>19</v>
      </c>
      <c r="C36" s="23" t="s">
        <v>22</v>
      </c>
      <c r="D36" s="24" t="s">
        <v>4</v>
      </c>
      <c r="E36" s="25">
        <v>20</v>
      </c>
      <c r="F36" s="32" t="s">
        <v>87</v>
      </c>
      <c r="G36" s="7"/>
      <c r="H36" s="5"/>
      <c r="I36" s="34">
        <f>E36*H36</f>
        <v>0</v>
      </c>
    </row>
    <row r="37" spans="1:9" ht="93" customHeight="1" thickBot="1">
      <c r="B37" s="22">
        <v>20</v>
      </c>
      <c r="C37" s="23" t="s">
        <v>23</v>
      </c>
      <c r="D37" s="24" t="s">
        <v>4</v>
      </c>
      <c r="E37" s="25">
        <v>20</v>
      </c>
      <c r="F37" s="32" t="s">
        <v>88</v>
      </c>
      <c r="G37" s="9"/>
      <c r="H37" s="5"/>
      <c r="I37" s="34">
        <f>E37*H37</f>
        <v>0</v>
      </c>
    </row>
    <row r="38" spans="1:9" ht="164.25" customHeight="1">
      <c r="B38" s="47">
        <v>21</v>
      </c>
      <c r="C38" s="49" t="s">
        <v>24</v>
      </c>
      <c r="D38" s="51" t="s">
        <v>25</v>
      </c>
      <c r="E38" s="53">
        <v>4</v>
      </c>
      <c r="F38" s="43" t="s">
        <v>89</v>
      </c>
      <c r="G38" s="38"/>
      <c r="H38" s="45"/>
      <c r="I38" s="55">
        <f>E38*H38</f>
        <v>0</v>
      </c>
    </row>
    <row r="39" spans="1:9" ht="31.5" customHeight="1" thickBot="1">
      <c r="B39" s="48"/>
      <c r="C39" s="50"/>
      <c r="D39" s="52"/>
      <c r="E39" s="54"/>
      <c r="F39" s="44"/>
      <c r="G39" s="39"/>
      <c r="H39" s="46"/>
      <c r="I39" s="56"/>
    </row>
    <row r="40" spans="1:9" ht="72" customHeight="1" thickBot="1">
      <c r="B40" s="22">
        <v>22</v>
      </c>
      <c r="C40" s="23" t="s">
        <v>26</v>
      </c>
      <c r="D40" s="24" t="s">
        <v>4</v>
      </c>
      <c r="E40" s="25">
        <v>5</v>
      </c>
      <c r="F40" s="32" t="s">
        <v>90</v>
      </c>
      <c r="G40" s="9"/>
      <c r="H40" s="5"/>
      <c r="I40" s="34">
        <f t="shared" ref="I40:I79" si="2">E40*H40</f>
        <v>0</v>
      </c>
    </row>
    <row r="41" spans="1:9" ht="177.75" customHeight="1" thickBot="1">
      <c r="B41" s="22">
        <v>23</v>
      </c>
      <c r="C41" s="23" t="s">
        <v>27</v>
      </c>
      <c r="D41" s="24" t="s">
        <v>4</v>
      </c>
      <c r="E41" s="25">
        <v>60</v>
      </c>
      <c r="F41" s="32" t="s">
        <v>91</v>
      </c>
      <c r="G41" s="9"/>
      <c r="H41" s="5"/>
      <c r="I41" s="34">
        <f t="shared" si="2"/>
        <v>0</v>
      </c>
    </row>
    <row r="42" spans="1:9" ht="105" customHeight="1" thickBot="1">
      <c r="B42" s="22">
        <v>24</v>
      </c>
      <c r="C42" s="23" t="s">
        <v>28</v>
      </c>
      <c r="D42" s="24" t="s">
        <v>4</v>
      </c>
      <c r="E42" s="25">
        <v>40</v>
      </c>
      <c r="F42" s="32" t="s">
        <v>92</v>
      </c>
      <c r="G42" s="9"/>
      <c r="H42" s="5"/>
      <c r="I42" s="34">
        <f t="shared" si="2"/>
        <v>0</v>
      </c>
    </row>
    <row r="43" spans="1:9" ht="103.5" customHeight="1" thickBot="1">
      <c r="B43" s="22">
        <v>25</v>
      </c>
      <c r="C43" s="23" t="s">
        <v>29</v>
      </c>
      <c r="D43" s="24" t="s">
        <v>4</v>
      </c>
      <c r="E43" s="25">
        <v>30</v>
      </c>
      <c r="F43" s="32" t="s">
        <v>93</v>
      </c>
      <c r="G43" s="9"/>
      <c r="H43" s="5"/>
      <c r="I43" s="34">
        <f t="shared" si="2"/>
        <v>0</v>
      </c>
    </row>
    <row r="44" spans="1:9" ht="99.75" customHeight="1" thickBot="1">
      <c r="B44" s="22">
        <v>26</v>
      </c>
      <c r="C44" s="23" t="s">
        <v>30</v>
      </c>
      <c r="D44" s="24" t="s">
        <v>4</v>
      </c>
      <c r="E44" s="25">
        <v>40</v>
      </c>
      <c r="F44" s="32" t="s">
        <v>94</v>
      </c>
      <c r="G44" s="9"/>
      <c r="H44" s="5"/>
      <c r="I44" s="34">
        <f t="shared" si="2"/>
        <v>0</v>
      </c>
    </row>
    <row r="45" spans="1:9" ht="148.5" customHeight="1" thickBot="1">
      <c r="B45" s="22">
        <v>27</v>
      </c>
      <c r="C45" s="23" t="s">
        <v>31</v>
      </c>
      <c r="D45" s="24" t="s">
        <v>4</v>
      </c>
      <c r="E45" s="25">
        <v>5</v>
      </c>
      <c r="F45" s="32" t="s">
        <v>95</v>
      </c>
      <c r="G45" s="9"/>
      <c r="H45" s="5"/>
      <c r="I45" s="34">
        <f t="shared" si="2"/>
        <v>0</v>
      </c>
    </row>
    <row r="46" spans="1:9" ht="68.25" customHeight="1" thickBot="1">
      <c r="B46" s="22">
        <v>28</v>
      </c>
      <c r="C46" s="23" t="s">
        <v>32</v>
      </c>
      <c r="D46" s="24" t="s">
        <v>4</v>
      </c>
      <c r="E46" s="25">
        <v>15</v>
      </c>
      <c r="F46" s="32" t="s">
        <v>96</v>
      </c>
      <c r="G46" s="9"/>
      <c r="H46" s="5"/>
      <c r="I46" s="34">
        <f t="shared" si="2"/>
        <v>0</v>
      </c>
    </row>
    <row r="47" spans="1:9" ht="96.75" customHeight="1" thickBot="1">
      <c r="B47" s="22">
        <v>29</v>
      </c>
      <c r="C47" s="23" t="s">
        <v>33</v>
      </c>
      <c r="D47" s="24" t="s">
        <v>4</v>
      </c>
      <c r="E47" s="25">
        <v>10</v>
      </c>
      <c r="F47" s="32" t="s">
        <v>97</v>
      </c>
      <c r="G47" s="9"/>
      <c r="H47" s="5"/>
      <c r="I47" s="34">
        <f t="shared" si="2"/>
        <v>0</v>
      </c>
    </row>
    <row r="48" spans="1:9" ht="96" customHeight="1" thickBot="1">
      <c r="B48" s="22">
        <v>30</v>
      </c>
      <c r="C48" s="23" t="s">
        <v>34</v>
      </c>
      <c r="D48" s="24" t="s">
        <v>4</v>
      </c>
      <c r="E48" s="25">
        <v>5</v>
      </c>
      <c r="F48" s="32" t="s">
        <v>98</v>
      </c>
      <c r="G48" s="9"/>
      <c r="H48" s="5"/>
      <c r="I48" s="34">
        <f t="shared" si="2"/>
        <v>0</v>
      </c>
    </row>
    <row r="49" spans="2:9" ht="120.75" customHeight="1" thickBot="1">
      <c r="B49" s="22">
        <v>31</v>
      </c>
      <c r="C49" s="23" t="s">
        <v>35</v>
      </c>
      <c r="D49" s="24" t="s">
        <v>4</v>
      </c>
      <c r="E49" s="25">
        <v>5</v>
      </c>
      <c r="F49" s="32" t="s">
        <v>99</v>
      </c>
      <c r="G49" s="9"/>
      <c r="H49" s="5"/>
      <c r="I49" s="34">
        <f t="shared" si="2"/>
        <v>0</v>
      </c>
    </row>
    <row r="50" spans="2:9" ht="96" customHeight="1" thickBot="1">
      <c r="B50" s="22">
        <v>32</v>
      </c>
      <c r="C50" s="23" t="s">
        <v>36</v>
      </c>
      <c r="D50" s="24" t="s">
        <v>4</v>
      </c>
      <c r="E50" s="25">
        <v>5</v>
      </c>
      <c r="F50" s="32" t="s">
        <v>100</v>
      </c>
      <c r="G50" s="9"/>
      <c r="H50" s="5"/>
      <c r="I50" s="34">
        <f t="shared" si="2"/>
        <v>0</v>
      </c>
    </row>
    <row r="51" spans="2:9" ht="119.25" customHeight="1" thickBot="1">
      <c r="B51" s="22">
        <v>33</v>
      </c>
      <c r="C51" s="23" t="s">
        <v>37</v>
      </c>
      <c r="D51" s="24" t="s">
        <v>4</v>
      </c>
      <c r="E51" s="25">
        <v>5</v>
      </c>
      <c r="F51" s="32" t="s">
        <v>101</v>
      </c>
      <c r="G51" s="9"/>
      <c r="H51" s="5"/>
      <c r="I51" s="34">
        <f t="shared" si="2"/>
        <v>0</v>
      </c>
    </row>
    <row r="52" spans="2:9" ht="83.25" customHeight="1" thickBot="1">
      <c r="B52" s="22">
        <v>34</v>
      </c>
      <c r="C52" s="23" t="s">
        <v>38</v>
      </c>
      <c r="D52" s="24" t="s">
        <v>4</v>
      </c>
      <c r="E52" s="25">
        <v>5</v>
      </c>
      <c r="F52" s="32" t="s">
        <v>102</v>
      </c>
      <c r="G52" s="9"/>
      <c r="H52" s="5"/>
      <c r="I52" s="34">
        <f t="shared" si="2"/>
        <v>0</v>
      </c>
    </row>
    <row r="53" spans="2:9" ht="134.25" customHeight="1" thickBot="1">
      <c r="B53" s="22">
        <v>35</v>
      </c>
      <c r="C53" s="23" t="s">
        <v>39</v>
      </c>
      <c r="D53" s="24" t="s">
        <v>4</v>
      </c>
      <c r="E53" s="25">
        <v>20</v>
      </c>
      <c r="F53" s="32" t="s">
        <v>103</v>
      </c>
      <c r="G53" s="9"/>
      <c r="H53" s="5"/>
      <c r="I53" s="34">
        <f t="shared" si="2"/>
        <v>0</v>
      </c>
    </row>
    <row r="54" spans="2:9" ht="154.5" customHeight="1" thickBot="1">
      <c r="B54" s="22">
        <v>36</v>
      </c>
      <c r="C54" s="23" t="s">
        <v>40</v>
      </c>
      <c r="D54" s="24" t="s">
        <v>4</v>
      </c>
      <c r="E54" s="25">
        <v>10</v>
      </c>
      <c r="F54" s="32" t="s">
        <v>104</v>
      </c>
      <c r="G54" s="9"/>
      <c r="H54" s="5"/>
      <c r="I54" s="34">
        <f t="shared" si="2"/>
        <v>0</v>
      </c>
    </row>
    <row r="55" spans="2:9" ht="149.25" customHeight="1" thickBot="1">
      <c r="B55" s="22">
        <v>37</v>
      </c>
      <c r="C55" s="23" t="s">
        <v>41</v>
      </c>
      <c r="D55" s="24" t="s">
        <v>4</v>
      </c>
      <c r="E55" s="25">
        <v>5</v>
      </c>
      <c r="F55" s="32" t="s">
        <v>105</v>
      </c>
      <c r="G55" s="9"/>
      <c r="H55" s="5"/>
      <c r="I55" s="34">
        <f t="shared" si="2"/>
        <v>0</v>
      </c>
    </row>
    <row r="56" spans="2:9" ht="68.25" customHeight="1" thickBot="1">
      <c r="B56" s="22">
        <v>38</v>
      </c>
      <c r="C56" s="23" t="s">
        <v>42</v>
      </c>
      <c r="D56" s="24" t="s">
        <v>4</v>
      </c>
      <c r="E56" s="25">
        <v>10</v>
      </c>
      <c r="F56" s="32" t="s">
        <v>106</v>
      </c>
      <c r="G56" s="9"/>
      <c r="H56" s="5"/>
      <c r="I56" s="34">
        <f t="shared" si="2"/>
        <v>0</v>
      </c>
    </row>
    <row r="57" spans="2:9" ht="91.5" customHeight="1" thickBot="1">
      <c r="B57" s="22">
        <v>39</v>
      </c>
      <c r="C57" s="23" t="s">
        <v>43</v>
      </c>
      <c r="D57" s="24" t="s">
        <v>4</v>
      </c>
      <c r="E57" s="25">
        <v>20</v>
      </c>
      <c r="F57" s="32" t="s">
        <v>107</v>
      </c>
      <c r="G57" s="9"/>
      <c r="H57" s="5"/>
      <c r="I57" s="34">
        <f t="shared" si="2"/>
        <v>0</v>
      </c>
    </row>
    <row r="58" spans="2:9" ht="51" customHeight="1" thickBot="1">
      <c r="B58" s="22">
        <v>40</v>
      </c>
      <c r="C58" s="23" t="s">
        <v>44</v>
      </c>
      <c r="D58" s="24" t="s">
        <v>4</v>
      </c>
      <c r="E58" s="25">
        <v>20</v>
      </c>
      <c r="F58" s="32" t="s">
        <v>108</v>
      </c>
      <c r="G58" s="9"/>
      <c r="H58" s="5"/>
      <c r="I58" s="34">
        <f t="shared" si="2"/>
        <v>0</v>
      </c>
    </row>
    <row r="59" spans="2:9" ht="40.5" customHeight="1" thickBot="1">
      <c r="B59" s="22">
        <v>41</v>
      </c>
      <c r="C59" s="23" t="s">
        <v>45</v>
      </c>
      <c r="D59" s="24" t="s">
        <v>4</v>
      </c>
      <c r="E59" s="25">
        <v>10</v>
      </c>
      <c r="F59" s="32" t="s">
        <v>109</v>
      </c>
      <c r="G59" s="9"/>
      <c r="H59" s="5"/>
      <c r="I59" s="34">
        <f t="shared" si="2"/>
        <v>0</v>
      </c>
    </row>
    <row r="60" spans="2:9" ht="77.25" customHeight="1" thickBot="1">
      <c r="B60" s="22">
        <v>42</v>
      </c>
      <c r="C60" s="23" t="s">
        <v>46</v>
      </c>
      <c r="D60" s="24" t="s">
        <v>4</v>
      </c>
      <c r="E60" s="25">
        <v>5</v>
      </c>
      <c r="F60" s="32" t="s">
        <v>110</v>
      </c>
      <c r="G60" s="9"/>
      <c r="H60" s="5"/>
      <c r="I60" s="34">
        <f t="shared" si="2"/>
        <v>0</v>
      </c>
    </row>
    <row r="61" spans="2:9" ht="154.5" customHeight="1" thickBot="1">
      <c r="B61" s="22">
        <v>43</v>
      </c>
      <c r="C61" s="23" t="s">
        <v>47</v>
      </c>
      <c r="D61" s="24" t="s">
        <v>4</v>
      </c>
      <c r="E61" s="25">
        <v>2</v>
      </c>
      <c r="F61" s="32" t="s">
        <v>111</v>
      </c>
      <c r="G61" s="9"/>
      <c r="H61" s="5"/>
      <c r="I61" s="34">
        <f t="shared" si="2"/>
        <v>0</v>
      </c>
    </row>
    <row r="62" spans="2:9" ht="99.75" customHeight="1" thickBot="1">
      <c r="B62" s="22">
        <v>44</v>
      </c>
      <c r="C62" s="23" t="s">
        <v>48</v>
      </c>
      <c r="D62" s="24" t="s">
        <v>4</v>
      </c>
      <c r="E62" s="25">
        <v>20</v>
      </c>
      <c r="F62" s="32" t="s">
        <v>112</v>
      </c>
      <c r="G62" s="9"/>
      <c r="H62" s="5"/>
      <c r="I62" s="34">
        <f t="shared" si="2"/>
        <v>0</v>
      </c>
    </row>
    <row r="63" spans="2:9" ht="68.25" customHeight="1" thickBot="1">
      <c r="B63" s="22">
        <v>45</v>
      </c>
      <c r="C63" s="23" t="s">
        <v>49</v>
      </c>
      <c r="D63" s="24" t="s">
        <v>4</v>
      </c>
      <c r="E63" s="25">
        <v>20</v>
      </c>
      <c r="F63" s="32" t="s">
        <v>113</v>
      </c>
      <c r="G63" s="9"/>
      <c r="H63" s="5"/>
      <c r="I63" s="34">
        <f t="shared" si="2"/>
        <v>0</v>
      </c>
    </row>
    <row r="64" spans="2:9" ht="66.75" customHeight="1" thickBot="1">
      <c r="B64" s="22">
        <v>46</v>
      </c>
      <c r="C64" s="23" t="s">
        <v>50</v>
      </c>
      <c r="D64" s="24" t="s">
        <v>4</v>
      </c>
      <c r="E64" s="25">
        <v>10</v>
      </c>
      <c r="F64" s="32" t="s">
        <v>114</v>
      </c>
      <c r="G64" s="9"/>
      <c r="H64" s="5"/>
      <c r="I64" s="34">
        <f t="shared" si="2"/>
        <v>0</v>
      </c>
    </row>
    <row r="65" spans="2:9" ht="96.75" customHeight="1" thickBot="1">
      <c r="B65" s="22">
        <v>47</v>
      </c>
      <c r="C65" s="23" t="s">
        <v>51</v>
      </c>
      <c r="D65" s="24" t="s">
        <v>4</v>
      </c>
      <c r="E65" s="25">
        <v>3</v>
      </c>
      <c r="F65" s="32" t="s">
        <v>115</v>
      </c>
      <c r="G65" s="9"/>
      <c r="H65" s="5"/>
      <c r="I65" s="34">
        <f t="shared" si="2"/>
        <v>0</v>
      </c>
    </row>
    <row r="66" spans="2:9" ht="156.75" customHeight="1" thickBot="1">
      <c r="B66" s="22">
        <v>48</v>
      </c>
      <c r="C66" s="23" t="s">
        <v>52</v>
      </c>
      <c r="D66" s="24" t="s">
        <v>4</v>
      </c>
      <c r="E66" s="25">
        <v>5</v>
      </c>
      <c r="F66" s="32" t="s">
        <v>116</v>
      </c>
      <c r="G66" s="9"/>
      <c r="H66" s="5"/>
      <c r="I66" s="34">
        <f t="shared" si="2"/>
        <v>0</v>
      </c>
    </row>
    <row r="67" spans="2:9" ht="194.25" customHeight="1" thickBot="1">
      <c r="B67" s="22">
        <v>49</v>
      </c>
      <c r="C67" s="23" t="s">
        <v>53</v>
      </c>
      <c r="D67" s="24" t="s">
        <v>4</v>
      </c>
      <c r="E67" s="25">
        <v>2</v>
      </c>
      <c r="F67" s="32" t="s">
        <v>117</v>
      </c>
      <c r="G67" s="9"/>
      <c r="H67" s="5"/>
      <c r="I67" s="34">
        <f t="shared" si="2"/>
        <v>0</v>
      </c>
    </row>
    <row r="68" spans="2:9" ht="167.25" customHeight="1" thickBot="1">
      <c r="B68" s="22">
        <v>50</v>
      </c>
      <c r="C68" s="23" t="s">
        <v>54</v>
      </c>
      <c r="D68" s="24" t="s">
        <v>4</v>
      </c>
      <c r="E68" s="25">
        <v>2</v>
      </c>
      <c r="F68" s="32" t="s">
        <v>118</v>
      </c>
      <c r="G68" s="9"/>
      <c r="H68" s="5"/>
      <c r="I68" s="34">
        <f t="shared" si="2"/>
        <v>0</v>
      </c>
    </row>
    <row r="69" spans="2:9" ht="158.25" customHeight="1" thickBot="1">
      <c r="B69" s="22">
        <v>51</v>
      </c>
      <c r="C69" s="23" t="s">
        <v>55</v>
      </c>
      <c r="D69" s="24" t="s">
        <v>4</v>
      </c>
      <c r="E69" s="25">
        <v>2</v>
      </c>
      <c r="F69" s="32" t="s">
        <v>119</v>
      </c>
      <c r="G69" s="9"/>
      <c r="H69" s="5"/>
      <c r="I69" s="34">
        <f t="shared" si="2"/>
        <v>0</v>
      </c>
    </row>
    <row r="70" spans="2:9" ht="57" customHeight="1" thickBot="1">
      <c r="B70" s="22">
        <v>52</v>
      </c>
      <c r="C70" s="23" t="s">
        <v>56</v>
      </c>
      <c r="D70" s="24" t="s">
        <v>4</v>
      </c>
      <c r="E70" s="25">
        <v>120</v>
      </c>
      <c r="F70" s="32" t="s">
        <v>120</v>
      </c>
      <c r="G70" s="9"/>
      <c r="H70" s="5"/>
      <c r="I70" s="34">
        <f t="shared" si="2"/>
        <v>0</v>
      </c>
    </row>
    <row r="71" spans="2:9" ht="287.25" customHeight="1" thickBot="1">
      <c r="B71" s="22">
        <v>53</v>
      </c>
      <c r="C71" s="23" t="s">
        <v>57</v>
      </c>
      <c r="D71" s="24" t="s">
        <v>4</v>
      </c>
      <c r="E71" s="25">
        <v>8</v>
      </c>
      <c r="F71" s="32" t="s">
        <v>121</v>
      </c>
      <c r="G71" s="9"/>
      <c r="H71" s="5"/>
      <c r="I71" s="34">
        <f t="shared" si="2"/>
        <v>0</v>
      </c>
    </row>
    <row r="72" spans="2:9" ht="270.75" customHeight="1" thickBot="1">
      <c r="B72" s="22">
        <v>54</v>
      </c>
      <c r="C72" s="23" t="s">
        <v>58</v>
      </c>
      <c r="D72" s="24" t="s">
        <v>4</v>
      </c>
      <c r="E72" s="25">
        <v>5</v>
      </c>
      <c r="F72" s="32" t="s">
        <v>122</v>
      </c>
      <c r="G72" s="9"/>
      <c r="H72" s="5"/>
      <c r="I72" s="34">
        <f t="shared" si="2"/>
        <v>0</v>
      </c>
    </row>
    <row r="73" spans="2:9" ht="317.25" customHeight="1" thickBot="1">
      <c r="B73" s="22">
        <v>55</v>
      </c>
      <c r="C73" s="23" t="s">
        <v>59</v>
      </c>
      <c r="D73" s="24" t="s">
        <v>4</v>
      </c>
      <c r="E73" s="25">
        <v>4</v>
      </c>
      <c r="F73" s="32" t="s">
        <v>123</v>
      </c>
      <c r="G73" s="9"/>
      <c r="H73" s="5"/>
      <c r="I73" s="34">
        <f t="shared" si="2"/>
        <v>0</v>
      </c>
    </row>
    <row r="74" spans="2:9" ht="226.5" customHeight="1" thickBot="1">
      <c r="B74" s="22">
        <v>56</v>
      </c>
      <c r="C74" s="23" t="s">
        <v>60</v>
      </c>
      <c r="D74" s="24" t="s">
        <v>4</v>
      </c>
      <c r="E74" s="25">
        <v>4</v>
      </c>
      <c r="F74" s="32" t="s">
        <v>124</v>
      </c>
      <c r="G74" s="9"/>
      <c r="H74" s="5"/>
      <c r="I74" s="34">
        <f t="shared" si="2"/>
        <v>0</v>
      </c>
    </row>
    <row r="75" spans="2:9" ht="277.5" customHeight="1" thickBot="1">
      <c r="B75" s="22">
        <v>57</v>
      </c>
      <c r="C75" s="23" t="s">
        <v>61</v>
      </c>
      <c r="D75" s="24" t="s">
        <v>4</v>
      </c>
      <c r="E75" s="25">
        <v>16</v>
      </c>
      <c r="F75" s="32" t="s">
        <v>125</v>
      </c>
      <c r="G75" s="9"/>
      <c r="H75" s="5"/>
      <c r="I75" s="34">
        <f t="shared" si="2"/>
        <v>0</v>
      </c>
    </row>
    <row r="76" spans="2:9" ht="162.75" customHeight="1" thickBot="1">
      <c r="B76" s="22">
        <v>58</v>
      </c>
      <c r="C76" s="23" t="s">
        <v>62</v>
      </c>
      <c r="D76" s="24" t="s">
        <v>4</v>
      </c>
      <c r="E76" s="25">
        <v>10</v>
      </c>
      <c r="F76" s="32" t="s">
        <v>126</v>
      </c>
      <c r="G76" s="9"/>
      <c r="H76" s="5"/>
      <c r="I76" s="34">
        <f t="shared" si="2"/>
        <v>0</v>
      </c>
    </row>
    <row r="77" spans="2:9" ht="156" customHeight="1" thickBot="1">
      <c r="B77" s="22">
        <v>59</v>
      </c>
      <c r="C77" s="23" t="s">
        <v>63</v>
      </c>
      <c r="D77" s="24" t="s">
        <v>4</v>
      </c>
      <c r="E77" s="25">
        <v>60</v>
      </c>
      <c r="F77" s="32" t="s">
        <v>127</v>
      </c>
      <c r="G77" s="9"/>
      <c r="H77" s="5"/>
      <c r="I77" s="34">
        <f t="shared" si="2"/>
        <v>0</v>
      </c>
    </row>
    <row r="78" spans="2:9" ht="52.5" customHeight="1" thickBot="1">
      <c r="B78" s="22">
        <v>60</v>
      </c>
      <c r="C78" s="23" t="s">
        <v>64</v>
      </c>
      <c r="D78" s="24" t="s">
        <v>4</v>
      </c>
      <c r="E78" s="25">
        <v>100</v>
      </c>
      <c r="F78" s="32" t="s">
        <v>128</v>
      </c>
      <c r="G78" s="9"/>
      <c r="H78" s="5"/>
      <c r="I78" s="34">
        <f t="shared" si="2"/>
        <v>0</v>
      </c>
    </row>
    <row r="79" spans="2:9" ht="62.25" customHeight="1" thickBot="1">
      <c r="B79" s="22">
        <v>61</v>
      </c>
      <c r="C79" s="23" t="s">
        <v>65</v>
      </c>
      <c r="D79" s="24" t="s">
        <v>4</v>
      </c>
      <c r="E79" s="25">
        <v>100</v>
      </c>
      <c r="F79" s="32" t="s">
        <v>129</v>
      </c>
      <c r="G79" s="9"/>
      <c r="H79" s="5"/>
      <c r="I79" s="34">
        <f t="shared" si="2"/>
        <v>0</v>
      </c>
    </row>
    <row r="80" spans="2:9" ht="15.75" thickBot="1">
      <c r="B80" s="40" t="s">
        <v>141</v>
      </c>
      <c r="C80" s="41"/>
      <c r="D80" s="41"/>
      <c r="E80" s="41"/>
      <c r="F80" s="41"/>
      <c r="G80" s="41"/>
      <c r="H80" s="42"/>
      <c r="I80" s="33">
        <f>SUM(I15:I79)</f>
        <v>0</v>
      </c>
    </row>
  </sheetData>
  <sheetProtection algorithmName="SHA-512" hashValue="d6tjTLkfrv6AqrPQK0+gkv8LklrGBWf81ClryKm6Ztwmc5LwrN2RVXDkOXzkWwrvNrsRSGX6p1XFHyZ6jskU4g==" saltValue="AaPk9fBlodCIsnBhBRxrbA==" spinCount="100000" sheet="1" objects="1" scenarios="1"/>
  <mergeCells count="33">
    <mergeCell ref="C15:C16"/>
    <mergeCell ref="D15:D16"/>
    <mergeCell ref="E15:E16"/>
    <mergeCell ref="B25:B26"/>
    <mergeCell ref="C25:C26"/>
    <mergeCell ref="D25:D26"/>
    <mergeCell ref="E25:E26"/>
    <mergeCell ref="I34:I35"/>
    <mergeCell ref="F38:F39"/>
    <mergeCell ref="H38:H39"/>
    <mergeCell ref="I38:I39"/>
    <mergeCell ref="F15:F16"/>
    <mergeCell ref="H15:H16"/>
    <mergeCell ref="I15:I16"/>
    <mergeCell ref="F25:F26"/>
    <mergeCell ref="H25:H26"/>
    <mergeCell ref="I25:I26"/>
    <mergeCell ref="A34:A35"/>
    <mergeCell ref="G15:G16"/>
    <mergeCell ref="G38:G39"/>
    <mergeCell ref="G25:G26"/>
    <mergeCell ref="B80:H80"/>
    <mergeCell ref="F34:F35"/>
    <mergeCell ref="H34:H35"/>
    <mergeCell ref="B34:B35"/>
    <mergeCell ref="C34:C35"/>
    <mergeCell ref="D34:D35"/>
    <mergeCell ref="E34:E35"/>
    <mergeCell ref="B38:B39"/>
    <mergeCell ref="C38:C39"/>
    <mergeCell ref="D38:D39"/>
    <mergeCell ref="E38:E39"/>
    <mergeCell ref="B15:B16"/>
  </mergeCells>
  <pageMargins left="0.7" right="0.7" top="0.75" bottom="0.75" header="0.3" footer="0.3"/>
  <pageSetup paperSize="9" scale="86" fitToHeight="0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29C252E-0EB8-46E6-8D07-453A9A320B7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Mirecka Karolina</dc:creator>
  <cp:lastModifiedBy>Radziszewska Karolina</cp:lastModifiedBy>
  <cp:lastPrinted>2025-04-07T06:37:46Z</cp:lastPrinted>
  <dcterms:created xsi:type="dcterms:W3CDTF">2025-04-04T06:18:41Z</dcterms:created>
  <dcterms:modified xsi:type="dcterms:W3CDTF">2025-04-07T08:38:42Z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f61affa2-1a41-4308-8113-05af5b7b855a</vt:lpwstr>
  </property>
  <property fmtid="{D5CDD505-2E9C-101B-9397-08002B2CF9AE}" pid="3" name="bjSaver">
    <vt:lpwstr>zgUy0bsaDJlrSqM1pKgBpGX/C5QaLdik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