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do wyceny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4" l="1"/>
  <c r="J59" i="4" s="1"/>
  <c r="I60" i="4"/>
  <c r="J60" i="4" s="1"/>
  <c r="H59" i="4"/>
  <c r="H60" i="4"/>
  <c r="I58" i="4"/>
  <c r="J58" i="4" s="1"/>
  <c r="H58" i="4"/>
  <c r="I57" i="4"/>
  <c r="J57" i="4" s="1"/>
  <c r="H57" i="4"/>
  <c r="J41" i="4"/>
  <c r="J42" i="4"/>
  <c r="J49" i="4"/>
  <c r="J51" i="4"/>
  <c r="J52" i="4"/>
  <c r="J55" i="4"/>
  <c r="I41" i="4"/>
  <c r="I42" i="4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I50" i="4"/>
  <c r="I51" i="4"/>
  <c r="I52" i="4"/>
  <c r="I53" i="4"/>
  <c r="J53" i="4" s="1"/>
  <c r="I54" i="4"/>
  <c r="J54" i="4" s="1"/>
  <c r="I55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J40" i="4"/>
  <c r="I40" i="4"/>
  <c r="H40" i="4"/>
  <c r="I39" i="4"/>
  <c r="J39" i="4" s="1"/>
  <c r="H39" i="4"/>
  <c r="I37" i="4"/>
  <c r="J37" i="4" s="1"/>
  <c r="H37" i="4"/>
  <c r="J35" i="4"/>
  <c r="I34" i="4"/>
  <c r="J34" i="4" s="1"/>
  <c r="I35" i="4"/>
  <c r="H34" i="4"/>
  <c r="H35" i="4"/>
  <c r="J33" i="4"/>
  <c r="I33" i="4"/>
  <c r="H33" i="4"/>
  <c r="J29" i="4"/>
  <c r="J30" i="4"/>
  <c r="J31" i="4"/>
  <c r="I29" i="4"/>
  <c r="I30" i="4"/>
  <c r="I31" i="4"/>
  <c r="H29" i="4"/>
  <c r="H30" i="4"/>
  <c r="H31" i="4"/>
  <c r="J22" i="4"/>
  <c r="J23" i="4"/>
  <c r="J26" i="4"/>
  <c r="J27" i="4"/>
  <c r="I22" i="4"/>
  <c r="I23" i="4"/>
  <c r="I24" i="4"/>
  <c r="J24" i="4" s="1"/>
  <c r="I25" i="4"/>
  <c r="J25" i="4" s="1"/>
  <c r="I26" i="4"/>
  <c r="I27" i="4"/>
  <c r="H22" i="4"/>
  <c r="H23" i="4"/>
  <c r="H24" i="4"/>
  <c r="H25" i="4"/>
  <c r="H26" i="4"/>
  <c r="H27" i="4"/>
  <c r="I20" i="4"/>
  <c r="J20" i="4" s="1"/>
  <c r="H20" i="4"/>
  <c r="I17" i="4"/>
  <c r="J17" i="4" s="1"/>
  <c r="I18" i="4"/>
  <c r="J18" i="4" s="1"/>
  <c r="H17" i="4"/>
  <c r="H18" i="4"/>
  <c r="I16" i="4"/>
  <c r="J16" i="4" s="1"/>
  <c r="H16" i="4"/>
  <c r="I13" i="4"/>
  <c r="J13" i="4" s="1"/>
  <c r="I14" i="4"/>
  <c r="J14" i="4" s="1"/>
  <c r="H13" i="4"/>
  <c r="H14" i="4"/>
  <c r="J50" i="4" l="1"/>
  <c r="I12" i="4"/>
  <c r="J12" i="4" s="1"/>
  <c r="H12" i="4"/>
  <c r="I11" i="4"/>
  <c r="J11" i="4" s="1"/>
  <c r="H11" i="4"/>
  <c r="I10" i="4"/>
  <c r="J10" i="4" s="1"/>
  <c r="H10" i="4"/>
  <c r="J6" i="4"/>
  <c r="I4" i="4"/>
  <c r="J4" i="4" s="1"/>
  <c r="I5" i="4"/>
  <c r="J5" i="4" s="1"/>
  <c r="I6" i="4"/>
  <c r="I7" i="4"/>
  <c r="J7" i="4" s="1"/>
  <c r="I8" i="4"/>
  <c r="J8" i="4" s="1"/>
  <c r="J3" i="4"/>
  <c r="I3" i="4"/>
  <c r="H8" i="4"/>
  <c r="H7" i="4"/>
  <c r="H6" i="4"/>
  <c r="H5" i="4"/>
  <c r="H4" i="4"/>
  <c r="H3" i="4"/>
  <c r="I61" i="4" l="1"/>
  <c r="J61" i="4" s="1"/>
</calcChain>
</file>

<file path=xl/sharedStrings.xml><?xml version="1.0" encoding="utf-8"?>
<sst xmlns="http://schemas.openxmlformats.org/spreadsheetml/2006/main" count="189" uniqueCount="97">
  <si>
    <r>
      <rPr>
        <b/>
        <sz val="10"/>
        <color theme="1"/>
        <rFont val="Calibri"/>
        <family val="2"/>
        <charset val="238"/>
        <scheme val="minor"/>
      </rPr>
      <t>KOSZULKA SPORTOWA</t>
    </r>
    <r>
      <rPr>
        <sz val="10"/>
        <color theme="1"/>
        <rFont val="Calibri"/>
        <family val="2"/>
        <scheme val="minor"/>
      </rPr>
      <t xml:space="preserve">
Z lekkiej technicznej tkaniny, z elastycznego materiału zapewniającego swobodę ruchów, szybkoschnąca. Koszulka o luźnym kroju, z zaokrąglonym dekoltem. Materiał: bawełna, poliester.</t>
    </r>
  </si>
  <si>
    <t>szt.</t>
  </si>
  <si>
    <t>para</t>
  </si>
  <si>
    <r>
      <rPr>
        <b/>
        <sz val="10"/>
        <color theme="1"/>
        <rFont val="Calibri"/>
        <family val="2"/>
        <charset val="238"/>
        <scheme val="minor"/>
      </rPr>
      <t>SPODENKI SPORTOWE</t>
    </r>
    <r>
      <rPr>
        <sz val="10"/>
        <color theme="1"/>
        <rFont val="Calibri"/>
        <family val="2"/>
        <scheme val="minor"/>
      </rPr>
      <t xml:space="preserve">
Wykonane z elastycznego materiału, z użyciem elmentów odblaskowych, w pasie regulowane ściągaczem ze sznurkiem. 
Materiał: poliester.</t>
    </r>
  </si>
  <si>
    <r>
      <rPr>
        <b/>
        <sz val="10"/>
        <color theme="1"/>
        <rFont val="Calibri"/>
        <family val="2"/>
        <charset val="238"/>
        <scheme val="minor"/>
      </rPr>
      <t>SPODNIE DO BIEGANIA</t>
    </r>
    <r>
      <rPr>
        <sz val="10"/>
        <color theme="1"/>
        <rFont val="Calibri"/>
        <family val="2"/>
        <scheme val="minor"/>
      </rPr>
      <t xml:space="preserve">
Chroniące przed deszczem i wiatrem, wykonane z użyciem elementów odblaskowych. Spodnie o luźnym kroju, nogawki zwężane, z zamkiem u dołu, w pasie regulowane śćiągaczem ze sznurkiem (możliwość regulacji). Wyposażone w trzy kieszenie: dwie boczne oraz jedna z tyłu spodni, zamykane na zamek, Materiał: poliester.</t>
    </r>
  </si>
  <si>
    <r>
      <rPr>
        <b/>
        <sz val="10"/>
        <color theme="1"/>
        <rFont val="Calibri"/>
        <family val="2"/>
        <charset val="238"/>
        <scheme val="minor"/>
      </rPr>
      <t>BLUZA DO BIEGANIA</t>
    </r>
    <r>
      <rPr>
        <sz val="10"/>
        <color theme="1"/>
        <rFont val="Calibri"/>
        <family val="2"/>
        <scheme val="minor"/>
      </rPr>
      <t xml:space="preserve">
Chroniąca przed deszczem i wiatrem, z systemem odprowadzającym wilgoć. Bluza wykonana z użyciem elementów odblaskowych, rozpinana na całej długości, z długim rękawem oraz dwiema kieszeniami bocznymi zapinanymi na zamek. Materiał: poliester.</t>
    </r>
  </si>
  <si>
    <t>ILOŚĆ</t>
  </si>
  <si>
    <t>J.M.</t>
  </si>
  <si>
    <t>Lp.</t>
  </si>
  <si>
    <t>Nazwa przedmiotu zamówienia</t>
  </si>
  <si>
    <r>
      <rPr>
        <b/>
        <sz val="10"/>
        <color theme="1"/>
        <rFont val="Calibri"/>
        <family val="2"/>
        <charset val="238"/>
        <scheme val="minor"/>
      </rPr>
      <t>BLUZA SPORTOWA DO BnO</t>
    </r>
    <r>
      <rPr>
        <sz val="10"/>
        <color theme="1"/>
        <rFont val="Calibri"/>
        <family val="2"/>
        <charset val="238"/>
        <scheme val="minor"/>
      </rPr>
      <t xml:space="preserve">
Bluza do biegania, z elementami odblaskowymi. Rozpinana na całej długości, z rękawami posiadającym otwory na kciuki. Wypsażona w cztery kieszenie: jedna na piersi, dwie po bokach oraz jedna duża z tyłu bluzy, zamykane są na zamek. Materiał: poliester, elastan.</t>
    </r>
  </si>
  <si>
    <r>
      <rPr>
        <b/>
        <sz val="10"/>
        <color theme="1"/>
        <rFont val="Calibri"/>
        <family val="2"/>
        <charset val="238"/>
        <scheme val="minor"/>
      </rPr>
      <t>OBUWIE SPECJALISTYCZNE DO BnO</t>
    </r>
    <r>
      <rPr>
        <sz val="10"/>
        <color theme="1"/>
        <rFont val="Calibri"/>
        <family val="2"/>
        <scheme val="minor"/>
      </rPr>
      <t xml:space="preserve">
Profesjonalne, do biegania na różnych nawierzchniach, o wysokiej odporności na uderzenia oraz zmienne podłoże (błoto, piasek, żwir czy kamienie). Buty z wyoskim poziomem amortyzacji i stabilizacji stopy. Cholewka bezszwowa z membraną Gore-Tex, język połączony z cholewką po obu stronach, dowolny system wiązania. Podeszwa typu Vibram, wykonana z trwałego materiału.</t>
    </r>
  </si>
  <si>
    <r>
      <rPr>
        <b/>
        <sz val="10"/>
        <color theme="1"/>
        <rFont val="Calibri"/>
        <family val="2"/>
        <charset val="238"/>
        <scheme val="minor"/>
      </rPr>
      <t>SPODNIE SPORTOWE DO BnO</t>
    </r>
    <r>
      <rPr>
        <sz val="10"/>
        <color theme="1"/>
        <rFont val="Calibri"/>
        <family val="2"/>
        <charset val="238"/>
        <scheme val="minor"/>
      </rPr>
      <t xml:space="preserve">
Spodnie z przeznaczeniem do biegania w różnych warunkach atmosferycznych, ocieplane, z elemantami odblaskowymi. W pasie regulowane ściągaczem ze sznurkiem. Spodnie ze zwężanymi nogawkami, z zamkiem błyskawicznym u dołu, posiadające dwie kieszenie: jedną z tyłu i jedną na udzie, zamykane są na zamek. Materiał: poliester, elastan.</t>
    </r>
  </si>
  <si>
    <t>PŁYWANIE I RATOWNICTWO WODNE</t>
  </si>
  <si>
    <r>
      <rPr>
        <b/>
        <sz val="10"/>
        <color theme="1"/>
        <rFont val="Calibri"/>
        <family val="2"/>
        <charset val="238"/>
        <scheme val="minor"/>
      </rPr>
      <t>CZEPEK PŁYWACKI</t>
    </r>
    <r>
      <rPr>
        <sz val="10"/>
        <color theme="1"/>
        <rFont val="Calibri"/>
        <family val="2"/>
        <scheme val="minor"/>
      </rPr>
      <t xml:space="preserve">
Czepek pływacki wykonany w technologii 3D, o wysokim stopniu kompresji, odporny na odkształcenia, z wycięciem na karku. 
Materiał: 100% silikon.</t>
    </r>
  </si>
  <si>
    <r>
      <rPr>
        <b/>
        <sz val="10"/>
        <color theme="1"/>
        <rFont val="Calibri"/>
        <family val="2"/>
        <charset val="238"/>
        <scheme val="minor"/>
      </rPr>
      <t>KLAPKI BASENOWE</t>
    </r>
    <r>
      <rPr>
        <sz val="10"/>
        <color theme="1"/>
        <rFont val="Calibri"/>
        <family val="2"/>
        <scheme val="minor"/>
      </rPr>
      <t xml:space="preserve">
Klapki wowoodporne, antypoślizgowe, posiadające kanały szybkiego odpływu wody, antybakteryjne. Materiał wierzchni: termoplastyczny poliretan. Rodzaj podeszwy: tworzywo sztuczne lub pianka EVA.</t>
    </r>
  </si>
  <si>
    <t>SPORTOWE GRY ZESPOŁOWE - piłka ręczna, piłka koszykowa, piłka nożna, piłka siatkowa</t>
  </si>
  <si>
    <r>
      <rPr>
        <b/>
        <sz val="10"/>
        <color theme="1"/>
        <rFont val="Calibri"/>
        <family val="2"/>
        <charset val="238"/>
        <scheme val="minor"/>
      </rPr>
      <t>KOSZULKA SPORTOWA</t>
    </r>
    <r>
      <rPr>
        <sz val="10"/>
        <color theme="1"/>
        <rFont val="Calibri"/>
        <family val="2"/>
        <scheme val="minor"/>
      </rPr>
      <t xml:space="preserve">
Przeznaczona na profesjonalne zawody sportowe. Na przodzie koszulki na lewej piersi logo jednostki wojskowej, na plecach kolejny numer koszulki oraz nazwa jednostki wojskowej. Materiał: 100% poliester.</t>
    </r>
  </si>
  <si>
    <t>- do koszykówki,</t>
  </si>
  <si>
    <t>- do siatkówki,</t>
  </si>
  <si>
    <t>x</t>
  </si>
  <si>
    <r>
      <rPr>
        <b/>
        <sz val="10"/>
        <color theme="1"/>
        <rFont val="Calibri"/>
        <family val="2"/>
        <charset val="238"/>
        <scheme val="minor"/>
      </rPr>
      <t>OBUWIE SPORTOWE DO KOSZYKÓWKI</t>
    </r>
    <r>
      <rPr>
        <sz val="10"/>
        <color theme="1"/>
        <rFont val="Calibri"/>
        <family val="2"/>
        <scheme val="minor"/>
      </rPr>
      <t xml:space="preserve">
Z przeznaczeniem do gry na nawierzchniach halowych. Cholewka za kostkę, skórzana lub syntetyczna, dowolny system wiązania. Podeszwa wykonana z trwałego tworzywa sztucznego, antypoślizgowa.</t>
    </r>
  </si>
  <si>
    <r>
      <rPr>
        <b/>
        <sz val="10"/>
        <color theme="1"/>
        <rFont val="Calibri"/>
        <family val="2"/>
        <charset val="238"/>
        <scheme val="minor"/>
      </rPr>
      <t>OBUWIE SPORTOWE DO PIŁKI NOŻNEJ HALOWEJ</t>
    </r>
    <r>
      <rPr>
        <sz val="10"/>
        <color theme="1"/>
        <rFont val="Calibri"/>
        <family val="2"/>
        <scheme val="minor"/>
      </rPr>
      <t xml:space="preserve">
Obuwie z przeznaczeniem do gry w piłke nożną (futsal) na nawierzchniach halowych. Cholewka skórzana lub syntetyczna, dowolny system wiązania. Podeszwa wykonana z trwałego materiału, antypoślizgowa.</t>
    </r>
  </si>
  <si>
    <r>
      <rPr>
        <b/>
        <sz val="10"/>
        <color theme="1"/>
        <rFont val="Calibri"/>
        <family val="2"/>
        <charset val="238"/>
        <scheme val="minor"/>
      </rPr>
      <t>OBUWIE SPORTOWE DO SIATKÓWKI</t>
    </r>
    <r>
      <rPr>
        <sz val="10"/>
        <color theme="1"/>
        <rFont val="Calibri"/>
        <family val="2"/>
        <scheme val="minor"/>
      </rPr>
      <t xml:space="preserve">
Do gry na nawierzchniach halowych. Buty z wysokim poziomem amortyzacji i stabilizacji stopy. Materiał: cholewka - materiał syntetyczny i tekstylny, wyściółka - materiał tekstylny, podeszwa: - wysokogatunkowe tworzywo sztuczne.</t>
    </r>
  </si>
  <si>
    <r>
      <rPr>
        <b/>
        <sz val="10"/>
        <color theme="1"/>
        <rFont val="Calibri"/>
        <family val="2"/>
        <charset val="238"/>
        <scheme val="minor"/>
      </rPr>
      <t>SPODENKI SPORTOWE</t>
    </r>
    <r>
      <rPr>
        <sz val="10"/>
        <color theme="1"/>
        <rFont val="Calibri"/>
        <family val="2"/>
        <scheme val="minor"/>
      </rPr>
      <t xml:space="preserve">
Przeznaczone na profesjonalne zawody sportowe. Na przodzie, na prawej nogawce kolejny numer spodenek. Materiał: 100 % poliester.</t>
    </r>
  </si>
  <si>
    <t>SPORTOWE GRY INDYWIDUALNE</t>
  </si>
  <si>
    <r>
      <rPr>
        <b/>
        <sz val="10"/>
        <color theme="1"/>
        <rFont val="Calibri"/>
        <family val="2"/>
        <charset val="238"/>
        <scheme val="minor"/>
      </rPr>
      <t>KOSZULKA SPORTOWA</t>
    </r>
    <r>
      <rPr>
        <sz val="10"/>
        <color theme="1"/>
        <rFont val="Calibri"/>
        <family val="2"/>
        <scheme val="minor"/>
      </rPr>
      <t xml:space="preserve">
Przeznaczona na profesjonalne zawody sportowe. Pod szyją kołnierzyk, zapinana na dwa guziki. Materiał: 100 % poliester.</t>
    </r>
  </si>
  <si>
    <r>
      <rPr>
        <b/>
        <sz val="10"/>
        <color theme="1"/>
        <rFont val="Calibri"/>
        <family val="2"/>
        <charset val="238"/>
        <scheme val="minor"/>
      </rPr>
      <t>SPODENKI SPORTOWE</t>
    </r>
    <r>
      <rPr>
        <sz val="10"/>
        <color theme="1"/>
        <rFont val="Calibri"/>
        <family val="2"/>
        <scheme val="minor"/>
      </rPr>
      <t xml:space="preserve">
Do treningów zarówno na hali jak i na powietrzu, z elastycznym ściągaczem ze sznurkiem w pasie oraz prostymi, luźnymi nogawkami. Spodenki z panelami wentylacyjnymi, z płaskim szwem oraz dwoma głębokimi bocznymi kieszeniami na piłki. Materiał: 100% poliester.</t>
    </r>
  </si>
  <si>
    <t>kpl.</t>
  </si>
  <si>
    <t>ATLETYKA TERENOWA - BIEGI PRZEŁAJOWE (w ramach współzawodnictwa sportowego)</t>
  </si>
  <si>
    <t>BIEGI NA ORIENTACJĘ BnO (w ramach współzawodnictwa sportowego)</t>
  </si>
  <si>
    <t>- do piłki nożnej,</t>
  </si>
  <si>
    <t xml:space="preserve">para </t>
  </si>
  <si>
    <r>
      <rPr>
        <b/>
        <sz val="10"/>
        <color theme="1"/>
        <rFont val="Calibri"/>
        <family val="2"/>
        <charset val="238"/>
        <scheme val="minor"/>
      </rPr>
      <t>SKARPETY SPORTOWE DO BnO</t>
    </r>
    <r>
      <rPr>
        <sz val="10"/>
        <color theme="1"/>
        <rFont val="Calibri"/>
        <family val="2"/>
        <charset val="238"/>
        <scheme val="minor"/>
      </rPr>
      <t xml:space="preserve">
Długie (podkolanówki), kompresyjne z bezszwową strefą palców. Skarpety lekkie, izolujące, antybakteryjne. Materiał: polipropylen, poliamid, elastan.</t>
    </r>
  </si>
  <si>
    <r>
      <rPr>
        <b/>
        <sz val="10"/>
        <color theme="1"/>
        <rFont val="Calibri"/>
        <family val="2"/>
        <charset val="238"/>
        <scheme val="minor"/>
      </rPr>
      <t>GETRY PIŁKARSKIE</t>
    </r>
    <r>
      <rPr>
        <sz val="10"/>
        <color theme="1"/>
        <rFont val="Calibri"/>
        <family val="2"/>
        <charset val="238"/>
        <scheme val="minor"/>
      </rPr>
      <t xml:space="preserve">
Wykonane z elstycznego materiału dopasowującego się do skóry i nie powodującego ucisku. Getry o anatomicznym kształcie, z panelami wentylacyjnymi i wzmocnieniami na palcach i piętach. Materiał: 99% poliamid, 1 % elastan (+/- 10%).</t>
    </r>
  </si>
  <si>
    <r>
      <rPr>
        <b/>
        <sz val="10"/>
        <color theme="1"/>
        <rFont val="Calibri"/>
        <family val="2"/>
        <charset val="238"/>
        <scheme val="minor"/>
      </rPr>
      <t>OBUWIE SPORTOWE DO TENISA ZIEMNEGO</t>
    </r>
    <r>
      <rPr>
        <sz val="10"/>
        <color theme="1"/>
        <rFont val="Calibri"/>
        <family val="2"/>
        <charset val="238"/>
        <scheme val="minor"/>
      </rPr>
      <t xml:space="preserve">
Dla gracz zaawansowanych. Buty z wysokim poziomem amortyzacji, stabilizacja stopy z dodatkową stabilizacją podczas ruchów bocznych. Bieżnik podeszwy: uniwersalny, na każdą nawierzchnię.</t>
    </r>
  </si>
  <si>
    <r>
      <rPr>
        <b/>
        <sz val="8"/>
        <color theme="1"/>
        <rFont val="Calibri"/>
        <family val="2"/>
        <charset val="238"/>
        <scheme val="minor"/>
      </rPr>
      <t>BIELIZNA TERMOAKTYWNA (KOSZULKA Z KR.RĘKAWEM, SPODENKI)</t>
    </r>
    <r>
      <rPr>
        <sz val="8"/>
        <color theme="1"/>
        <rFont val="Calibri"/>
        <family val="2"/>
        <charset val="238"/>
        <scheme val="minor"/>
      </rPr>
      <t xml:space="preserve">
Termoaktywna, wykonana w technologii bezszwowej z dwuwarstwowej dzianiny, przylegająca do kształtu sylwetki, posiadająca strefy wentylacyjne w miescach o wzmożonej potliwości. Materiał: koszulka - 55% poliamid, 45% poliester; spodenki - 54% poliamid, 44% poliester, 2% elastan (+/- 10%).</t>
    </r>
  </si>
  <si>
    <r>
      <rPr>
        <b/>
        <sz val="8"/>
        <color theme="1"/>
        <rFont val="Calibri"/>
        <family val="2"/>
        <charset val="238"/>
        <scheme val="minor"/>
      </rPr>
      <t xml:space="preserve">BIELIZNA TERMOAKTYWNA ZIMOWA (KOSZULKA Z DŁUGIM RĘKAWEM, LEGINSY)
</t>
    </r>
    <r>
      <rPr>
        <sz val="8"/>
        <color theme="1"/>
        <rFont val="Calibri"/>
        <family val="2"/>
        <charset val="238"/>
        <scheme val="minor"/>
      </rPr>
      <t>Termowaktywna, wykonana w technologii bezszwowej z dwuwarstwowej dzianiny, przylegająca do kształtu sylwetki, posiadająca strefy wentylacyjne w miejscach o wzmożonej potliwości. Materiał: koszulka - 62% poliamid, 38% poliester, spodenie - 60% poliamid, 38% poliester, 2% elastan (+/- 10%).</t>
    </r>
  </si>
  <si>
    <r>
      <rPr>
        <b/>
        <sz val="8"/>
        <color theme="1"/>
        <rFont val="Calibri"/>
        <family val="2"/>
        <charset val="238"/>
        <scheme val="minor"/>
      </rPr>
      <t>BUTY TURYSTYCZNE LETNIE</t>
    </r>
    <r>
      <rPr>
        <sz val="8"/>
        <color theme="1"/>
        <rFont val="Calibri"/>
        <family val="2"/>
        <charset val="238"/>
        <scheme val="minor"/>
      </rPr>
      <t xml:space="preserve">
Buty do użytku codziennego, do chodzenia po asfalcie i kamieniach. Cholewka skórzana lub syntetyczna, z dowolnym systemem wiązania. Buty wyposażone w membranę Gore-Tex oraz wkładkę antybakteryjną. Podeszwa typu Vibram, antypoślizgowa, wykonana z trwałego materiału, tworzywa sztucznego.</t>
    </r>
  </si>
  <si>
    <r>
      <rPr>
        <b/>
        <sz val="8"/>
        <color theme="1"/>
        <rFont val="Calibri"/>
        <family val="2"/>
        <charset val="238"/>
        <scheme val="minor"/>
      </rPr>
      <t>BUTY TURYSTYCZNE ZIMOWE</t>
    </r>
    <r>
      <rPr>
        <sz val="8"/>
        <color theme="1"/>
        <rFont val="Calibri"/>
        <family val="2"/>
        <charset val="238"/>
        <scheme val="minor"/>
      </rPr>
      <t xml:space="preserve">
Buty do użytku w warunkach zimowych, do chodzenia po śniegu i lodzie. Cholewka skórzana lub syntetyczna z ociepleniem, za kostkę, z dowolnym sytetemem wiązania. Buty wyposażone w membranę Gore-Tex oraz wkładkę antybakteryjną. Podeszwa typu Vibram, antypoślizgowa, wykonana z trwałego materiału, tworzywa sztucznego.</t>
    </r>
  </si>
  <si>
    <r>
      <rPr>
        <b/>
        <sz val="8"/>
        <color theme="1"/>
        <rFont val="Calibri"/>
        <family val="2"/>
        <charset val="238"/>
        <scheme val="minor"/>
      </rPr>
      <t>DRES SPORTOWY (ORTALIONOWY)</t>
    </r>
    <r>
      <rPr>
        <sz val="8"/>
        <color theme="1"/>
        <rFont val="Calibri"/>
        <family val="2"/>
        <charset val="238"/>
        <scheme val="minor"/>
      </rPr>
      <t xml:space="preserve">
W komplecie bluza i spodnie, Bluza z zamkiem na całej długości, po bokach kieszenie, dół bluzy oraz rękawy zakończone regulowanym ściągaczem, kaptur chowany w kołnierzu. Spodnie: nogawki zwężane, zakończone zamkiem, kieszenie na bokach, w pasie ściągacz wraz ze sznurkiem (możliwość regulacji). Materiał: 100% poliester.</t>
    </r>
  </si>
  <si>
    <r>
      <rPr>
        <b/>
        <sz val="8"/>
        <color theme="1"/>
        <rFont val="Calibri"/>
        <family val="2"/>
        <charset val="238"/>
        <scheme val="minor"/>
      </rPr>
      <t>DRES SPORTOWY</t>
    </r>
    <r>
      <rPr>
        <sz val="8"/>
        <color theme="1"/>
        <rFont val="Calibri"/>
        <family val="2"/>
        <charset val="238"/>
        <scheme val="minor"/>
      </rPr>
      <t xml:space="preserve">
W komplecie bluza i spodnie. Materiał: 100% poliester. Bluza z zapięciem na suwak na całej długości, ze stójką na szyi, posiadająca dwie kieszenie boczne. Spodnie wyposażone w elastyczny pas, ściągany gumą i sznurkiem, posiadające dwie kieszenie boczne. Nogawki spodni dopasowane, zwężane z zamkiem u dołu.</t>
    </r>
  </si>
  <si>
    <r>
      <rPr>
        <b/>
        <sz val="8"/>
        <color theme="1"/>
        <rFont val="Calibri"/>
        <family val="2"/>
        <charset val="238"/>
        <scheme val="minor"/>
      </rPr>
      <t>KOSZULKA SPORTOWA</t>
    </r>
    <r>
      <rPr>
        <sz val="8"/>
        <color theme="1"/>
        <rFont val="Calibri"/>
        <family val="2"/>
        <charset val="238"/>
        <scheme val="minor"/>
      </rPr>
      <t xml:space="preserve">
Z lekkiej, technicznej tkaniny, z elastycznego materiału zapewniającego swobodę ruchów, szybkoschnąca. Koszulka o luźnym kroju, z zaokrąglonym dekoltem. Materiał: 60% bawełna, 40% poliester (+/- 10%).</t>
    </r>
  </si>
  <si>
    <r>
      <rPr>
        <b/>
        <sz val="8"/>
        <color theme="1"/>
        <rFont val="Calibri"/>
        <family val="2"/>
        <charset val="238"/>
        <scheme val="minor"/>
      </rPr>
      <t>KURTKA MEMBRANOWA /gore-tex/</t>
    </r>
    <r>
      <rPr>
        <sz val="8"/>
        <color theme="1"/>
        <rFont val="Calibri"/>
        <family val="2"/>
        <charset val="238"/>
        <scheme val="minor"/>
      </rPr>
      <t xml:space="preserve">
Lekka i kompresyjna, wyposażona w membranę Gore-Tex z wysokim poziomem wodoodporności 24-28 000 mmH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 (+/- 10%), dodatkowo zewnętrzna warstwa pokryta impregnatem DWR. Rodzaj zapięcia: pełny zamek. Szwy kurtki podklejone, profiowane rękawy, kaptur umożliwiający regulację jedną ręką. Kurtka z dwiema bocznymi kieszeniami z wodoodpornymi zamkami, mankiety regulaowane rzepami, dolna krawędź kurtki z regulacją jedną dłonią. Materiał: 100% poliester.</t>
    </r>
  </si>
  <si>
    <r>
      <rPr>
        <b/>
        <sz val="8"/>
        <color theme="1"/>
        <rFont val="Calibri"/>
        <family val="2"/>
        <charset val="238"/>
        <scheme val="minor"/>
      </rPr>
      <t>KURTKA Z TKANIN WYSOKOTECHNICZNYCH LETNIA</t>
    </r>
    <r>
      <rPr>
        <sz val="8"/>
        <color theme="1"/>
        <rFont val="Calibri"/>
        <family val="2"/>
        <charset val="238"/>
        <scheme val="minor"/>
      </rPr>
      <t xml:space="preserve">
Z membraną, 3-warstwową konstrukcją, z hydrofobową powłoką DWR o właściwościach wodoodpornych, wiatroszczelnych oraz oddychających. Wszystkie szwy kurtki dodatkowo podklejone. Krój regularny, z kapturem i kieszonką na piersi. Kurtka techniczna, bardzo lekka, z możliwością spakowania do małej kieszeni. Materiał: 100% poliester, waga: 160g (+/- 10%).</t>
    </r>
  </si>
  <si>
    <r>
      <rPr>
        <b/>
        <sz val="8"/>
        <color theme="1"/>
        <rFont val="Calibri"/>
        <family val="2"/>
        <charset val="238"/>
        <scheme val="minor"/>
      </rPr>
      <t>KURTKA Z TKANIN WYSOKOTECHNICZNYCH WODOODPORNA</t>
    </r>
    <r>
      <rPr>
        <sz val="8"/>
        <color theme="1"/>
        <rFont val="Calibri"/>
        <family val="2"/>
        <charset val="238"/>
        <scheme val="minor"/>
      </rPr>
      <t xml:space="preserve">
Lekka, wodoodporna, zapewniająca swobodę ruchów oraz ochronę przed wiatrem i deszczem. Wodoodporność 20 000 mm (+/- 10%). Współczynnik przenikania pary wodnej ok. 20 000 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/24h (+/- 10%). Wyposażona w 2 kieszenie boczne, zapinane na suwak. Kaptur półelastyczny z półsztywnym daszkiem. Materiał: 100% politereftalan etylenu, klin 86% poliamid, 14% elastan (+/-10%). Materiął 2,5-warstwowy oraz 3-warstwowy w miejscach narażónych na ścieranie.</t>
    </r>
  </si>
  <si>
    <r>
      <rPr>
        <b/>
        <sz val="8"/>
        <color theme="1"/>
        <rFont val="Calibri"/>
        <family val="2"/>
        <charset val="238"/>
        <scheme val="minor"/>
      </rPr>
      <t>KURTKA Z TKANIN WYSOKOTECHNICZNYCH ZIMOWA</t>
    </r>
    <r>
      <rPr>
        <sz val="8"/>
        <color theme="1"/>
        <rFont val="Calibri"/>
        <family val="2"/>
        <charset val="238"/>
        <scheme val="minor"/>
      </rPr>
      <t xml:space="preserve">
Ocieplana, z dwuwarstwową membraną Gore-Tex, wodoodporna, odprowadzająca na zewnątrz wilgoć z dodatkowymi otworami wentylacyjnymi pod pachami. Wszystkieszwy kurtki dodatkowo podklejone a warstwa zewnętrzna z impregnacją hydrofobową DWR. Wyposażona we wszystkie specjalne reflektory systemu Recco. Krój regularny, z kapturem. Kurtka z wieloma funkcjonalnymi kieszeniami wewnątrz, posiadająca na zewnątrz dwie boczne oraz jedną kieszeń na piersi, zabepieczone zamkiem, z odpinanym fartuchem przeciwśnieżnym oraz regulowaną dolną krawędzią.</t>
    </r>
  </si>
  <si>
    <r>
      <rPr>
        <b/>
        <sz val="8"/>
        <color theme="1"/>
        <rFont val="Calibri"/>
        <family val="2"/>
        <charset val="238"/>
        <scheme val="minor"/>
      </rPr>
      <t>OBUWIE SPORTOWE LETNIE</t>
    </r>
    <r>
      <rPr>
        <sz val="8"/>
        <color theme="1"/>
        <rFont val="Calibri"/>
        <family val="2"/>
        <charset val="238"/>
        <scheme val="minor"/>
      </rPr>
      <t xml:space="preserve">
Obuwie z przeznaczeniem do biegania po nawierzchniach utwardzonych i nieutwardzonych. Buty z wysokim poziomem amortyzacji i stabilizacji stopy. Cholewka bezszwowa, z materiału przepuszczającego powietrze (siateczka). Podeszwa wykonana z trwałego materiału, wysokiej jakości tworzywo sztuczne.</t>
    </r>
  </si>
  <si>
    <r>
      <rPr>
        <b/>
        <sz val="8"/>
        <color theme="1"/>
        <rFont val="Calibri"/>
        <family val="2"/>
        <charset val="238"/>
        <scheme val="minor"/>
      </rPr>
      <t>OBUWIE SPORTOWE ZIMOWE</t>
    </r>
    <r>
      <rPr>
        <sz val="8"/>
        <color theme="1"/>
        <rFont val="Calibri"/>
        <family val="2"/>
        <charset val="238"/>
        <scheme val="minor"/>
      </rPr>
      <t xml:space="preserve">
Obuwie z membraną ochronną Gore-Tex, za kostkę, zabezpieczejące przed przeszkodami i niekorzystnymi warunkami atmosferycznymi. Buty z wysokim poziomem amortyzacji i stabilizacji stopy. Cholewka z wysokiej jakości skóry nabukowej, wytrzymałej na uszkodzenia. Tradycyjny system sznurowania z przelotkami. Podeszwa stworzona z myślą o maksymalnej przyczepności na grząskich. miękkich, nieregularnych oraz nierównych powierzchniach, wykonana z trwałego materiału, wysokiej jakości tworzywo sztuczne.</t>
    </r>
  </si>
  <si>
    <r>
      <rPr>
        <b/>
        <sz val="8"/>
        <color theme="1"/>
        <rFont val="Calibri"/>
        <family val="2"/>
        <charset val="238"/>
        <scheme val="minor"/>
      </rPr>
      <t>SPODENKI SPORTOWE</t>
    </r>
    <r>
      <rPr>
        <sz val="8"/>
        <color theme="1"/>
        <rFont val="Calibri"/>
        <family val="2"/>
        <charset val="238"/>
        <scheme val="minor"/>
      </rPr>
      <t xml:space="preserve">
Do treningów zarówno w hali jak i na powietrzu, z elastycznym ściągaczem ze sznurkiem w pasie oraz prostymi, luźnymi nogawkami. Spodenki z panelami wentylacyjnymi, z płaskim szwem oraz dwoma głębokimi, bocznymi kieszeniami na piłki. Materiał: 100% poliester.</t>
    </r>
  </si>
  <si>
    <r>
      <rPr>
        <b/>
        <sz val="8"/>
        <rFont val="Calibri"/>
        <family val="2"/>
        <charset val="238"/>
        <scheme val="minor"/>
      </rPr>
      <t>SPODNIE Z TKANIN WYSOKOTECHNICZNYCH ZIMOWE</t>
    </r>
    <r>
      <rPr>
        <sz val="8"/>
        <rFont val="Calibri"/>
        <family val="2"/>
        <charset val="238"/>
        <scheme val="minor"/>
      </rPr>
      <t xml:space="preserve">
Z membraną Gore-Tex, podklejane szwy, podszewka ocieplana, otwory wentylacyjne, krój regularny, specjalnie wyprofilowane kolana. Regulowana talia z zapięciem na zamek błyskawiczny, dwie kieszenie boczne oraz dwie na udach. Wzmocniona wewnętrzna część nogawki materiałem odpornym na przetarcia, kiesznie boczne oraz na udach.</t>
    </r>
  </si>
  <si>
    <r>
      <rPr>
        <b/>
        <sz val="8"/>
        <rFont val="Calibri"/>
        <family val="2"/>
        <charset val="238"/>
        <scheme val="minor"/>
      </rPr>
      <t xml:space="preserve">SPODNIE Z TKANIN TECHNICZNYCH LETNIE </t>
    </r>
    <r>
      <rPr>
        <sz val="8"/>
        <rFont val="Calibri"/>
        <family val="2"/>
        <charset val="238"/>
        <scheme val="minor"/>
      </rPr>
      <t xml:space="preserve">
Z hydrofobową powłoką DWR, podklejane szwy, krój z regularnym dopasowaniem. Pas: elastyczny, rozpinany, z rozsuwanym rozporkiem, rozpinane u dołu nogawki wyposażone w odblaskowe lementy. Materiał bazowy: 94% poliester, 6% elastan (+/- 5%).</t>
    </r>
  </si>
  <si>
    <r>
      <rPr>
        <b/>
        <sz val="8"/>
        <color theme="1"/>
        <rFont val="Calibri"/>
        <family val="2"/>
        <charset val="238"/>
        <scheme val="minor"/>
      </rPr>
      <t>PLECAK SPORTOWY</t>
    </r>
    <r>
      <rPr>
        <sz val="8"/>
        <color theme="1"/>
        <rFont val="Calibri"/>
        <family val="2"/>
        <charset val="238"/>
        <scheme val="minor"/>
      </rPr>
      <t xml:space="preserve">
Wykonany z mocnego materiału, zapewniającego ochronę przed warunkami atmosferycznymi. Zkieszenią na laptopa minimum 15", obszerną komora główną, dwiema kieszonkami zapinanymi na zamek oraz kieszenie boczne, meszowe na akcesoria. Szelki z panelami wentylacyjnymi. Pojemność od 30 do 33 L. Materiał: poliester, nylon.</t>
    </r>
  </si>
  <si>
    <r>
      <rPr>
        <b/>
        <sz val="10"/>
        <color theme="1"/>
        <rFont val="Calibri"/>
        <family val="2"/>
        <charset val="238"/>
        <scheme val="minor"/>
      </rPr>
      <t>KOSTIUM PŁYWACKI JEDNOCZĘŚCIOWY / SPODENKI KĄPIELOWE</t>
    </r>
    <r>
      <rPr>
        <sz val="10"/>
        <color theme="1"/>
        <rFont val="Calibri"/>
        <family val="2"/>
        <scheme val="minor"/>
      </rPr>
      <t xml:space="preserve">
Dłuższa nogawka, podszewka w części przedniej oraz wewnętrzna taśma do regulacji w pasie. Materiał 100% odporny na działanie chloru, wody morskiej a także promieniowania UV. Długość nogawki: 45 cm (+/- 10%).</t>
    </r>
  </si>
  <si>
    <t>Kolor</t>
  </si>
  <si>
    <r>
      <rPr>
        <b/>
        <sz val="10"/>
        <color theme="1"/>
        <rFont val="Calibri"/>
        <family val="2"/>
        <charset val="238"/>
        <scheme val="minor"/>
      </rPr>
      <t>OBUWIE SPORTOWE DO BIEGANIA MĘSKIE</t>
    </r>
    <r>
      <rPr>
        <sz val="10"/>
        <color theme="1"/>
        <rFont val="Calibri"/>
        <family val="2"/>
        <scheme val="minor"/>
      </rPr>
      <t xml:space="preserve">
Dla zaawansowanych, do biegania po nawierzchniach utwardzonych. Buty z wysokim poziomem amortyzacji i stabilizacji stopy. Cholewka bezszwowa, z materiału przepuszczającego powietrze (siateczka). Podeszwa wykonana z trwałego materiału.</t>
    </r>
  </si>
  <si>
    <r>
      <t xml:space="preserve">
</t>
    </r>
    <r>
      <rPr>
        <sz val="7"/>
        <color rgb="FFFF0000"/>
        <rFont val="Calibri"/>
        <family val="2"/>
        <charset val="238"/>
        <scheme val="minor"/>
      </rPr>
      <t xml:space="preserve">
</t>
    </r>
  </si>
  <si>
    <t>czarne</t>
  </si>
  <si>
    <t>czarny, granatowy, ciemnoszary</t>
  </si>
  <si>
    <r>
      <rPr>
        <b/>
        <sz val="10"/>
        <color theme="1"/>
        <rFont val="Calibri"/>
        <family val="2"/>
        <charset val="238"/>
        <scheme val="minor"/>
      </rPr>
      <t>OBUWIE SPORTOWE DO BIEGANIA DAMSKIE</t>
    </r>
    <r>
      <rPr>
        <sz val="10"/>
        <color theme="1"/>
        <rFont val="Calibri"/>
        <family val="2"/>
        <charset val="238"/>
        <scheme val="minor"/>
      </rPr>
      <t xml:space="preserve">
Dla zaawansowanych, do biegania po nawierzchniach utwardzonych. Buty z wysokim poziomem amortyzacji i stabilizacji stopy. Cholewka bezszwowa, z materiału przepuszczającego powietrze (siateczka). Podeszwa wykonana z trwałego materiału.</t>
    </r>
  </si>
  <si>
    <t>kolory wiodące: czarny, granatowy, ciemnoszary, niebieski</t>
  </si>
  <si>
    <t>czarny, granatowy, ciemnoszary, khaki</t>
  </si>
  <si>
    <t>kolory wiodące: biały, czarny, granatowy, szary, niebieski</t>
  </si>
  <si>
    <r>
      <rPr>
        <b/>
        <sz val="8"/>
        <color theme="1"/>
        <rFont val="Calibri"/>
        <family val="2"/>
        <charset val="238"/>
        <scheme val="minor"/>
      </rPr>
      <t>KLAPKI BASENOWE</t>
    </r>
    <r>
      <rPr>
        <sz val="8"/>
        <color theme="1"/>
        <rFont val="Calibri"/>
        <family val="2"/>
        <charset val="238"/>
        <scheme val="minor"/>
      </rPr>
      <t xml:space="preserve">
Klapki wodoodporne, antypoślizgowe, posiadające kanały szybkiego odpływu wody, antybakteryjne. Materiał wierzchni: termoplastyczny poliuretan. Rodzaj podeszwy: tworzywo sztuczne lub pianka EVA.</t>
    </r>
  </si>
  <si>
    <r>
      <rPr>
        <b/>
        <sz val="10"/>
        <color theme="1"/>
        <rFont val="Calibri"/>
        <family val="2"/>
        <charset val="238"/>
        <scheme val="minor"/>
      </rPr>
      <t>BLUZA SPORTOWA DO BnO z NADRUKOWANYM LOGO NA LEWEJ PIERSI</t>
    </r>
    <r>
      <rPr>
        <sz val="10"/>
        <color theme="1"/>
        <rFont val="Calibri"/>
        <family val="2"/>
        <charset val="238"/>
        <scheme val="minor"/>
      </rPr>
      <t xml:space="preserve">
Bluza do biegania, z elementami odblaskowymi. Rozpinana na całej długości, z rękawami posiadającym otwory na kciuki. Wypsażona w cztery kieszenie: jedna na piersi, dwie po bokach oraz jedna duża z tyłu bluzy, zamykane są na zamek. Materiał: poliester, elastan.</t>
    </r>
  </si>
  <si>
    <t>czarny</t>
  </si>
  <si>
    <t>kolory wiodące: czarny, granatowy, szary, niebieski, khaki, zielony</t>
  </si>
  <si>
    <t>kolory wiodące: czerwony, czarny, granatowy, szary, niebieski, khaki, zielony</t>
  </si>
  <si>
    <t>kolory wiodące: czarny, granatowy, niebieski, khaki</t>
  </si>
  <si>
    <t>niebieski</t>
  </si>
  <si>
    <t>kolory wiodące: czerwony, czarny, granatowy, szary, niebieski, khaki, zielony, pomarańczowy</t>
  </si>
  <si>
    <t>kolory wiodące: czarny, granatowy, ciemnoszary, niebieski, zielony</t>
  </si>
  <si>
    <t>kolory wiodące: czarny, granatowy, szary, niebieski, khaki, zielony, pomarańczowy</t>
  </si>
  <si>
    <t xml:space="preserve">kolor wiodący: szary, ciemnoszary, </t>
  </si>
  <si>
    <r>
      <rPr>
        <b/>
        <sz val="10"/>
        <color theme="1"/>
        <rFont val="Calibri"/>
        <family val="2"/>
        <charset val="238"/>
        <scheme val="minor"/>
      </rPr>
      <t>DRES SPORTOWY REPREZENTACYJNY Z WŁASNYM NADRUKIEM</t>
    </r>
    <r>
      <rPr>
        <sz val="10"/>
        <color theme="1"/>
        <rFont val="Calibri"/>
        <family val="2"/>
        <scheme val="minor"/>
      </rPr>
      <t xml:space="preserve">
W komplecie spodnie i bluza, przeznaczony do użytku codziennego. Materiał: 100% poliester.
</t>
    </r>
    <r>
      <rPr>
        <b/>
        <u/>
        <sz val="10"/>
        <color theme="1"/>
        <rFont val="Calibri"/>
        <family val="2"/>
        <charset val="238"/>
        <scheme val="minor"/>
      </rPr>
      <t xml:space="preserve">Bluza </t>
    </r>
    <r>
      <rPr>
        <sz val="10"/>
        <color theme="1"/>
        <rFont val="Calibri"/>
        <family val="2"/>
        <scheme val="minor"/>
      </rPr>
      <t xml:space="preserve">z zapięciem na suwak na całej długości, ze stójką na szyiu, posiadająca dwie kieszenie boczne. 
</t>
    </r>
    <r>
      <rPr>
        <b/>
        <u/>
        <sz val="10"/>
        <color theme="1"/>
        <rFont val="Calibri"/>
        <family val="2"/>
        <charset val="238"/>
        <scheme val="minor"/>
      </rPr>
      <t>Spodnie</t>
    </r>
    <r>
      <rPr>
        <sz val="10"/>
        <color theme="1"/>
        <rFont val="Calibri"/>
        <family val="2"/>
        <scheme val="minor"/>
      </rPr>
      <t xml:space="preserve"> wyposażone w leastyczny pas, ściągany gumą i sznurkiem, posiadające dwie kieszenie boczne. Nogawki spodni dopasowane, zwężane z zamkiem u dołu.</t>
    </r>
  </si>
  <si>
    <t>INSTRUKTOR SPORTU</t>
  </si>
  <si>
    <t>ODZIEŻ OGÓLNEGO PRZEZNACZENIA</t>
  </si>
  <si>
    <t xml:space="preserve">9 zestawów w wybranych przez jednostki kolorach.
Obowiązkowo na bluzach: logo jednostki na piersi lub nazwa jednostki na plecach </t>
  </si>
  <si>
    <t>KOMISJA EGZAMINACYJNA</t>
  </si>
  <si>
    <r>
      <rPr>
        <b/>
        <sz val="8"/>
        <color theme="1"/>
        <rFont val="Calibri"/>
        <family val="2"/>
        <charset val="238"/>
        <scheme val="minor"/>
      </rPr>
      <t>KOSZULKA SPORTOWA MĘSKA Z WAŁSNYM NADRUKIEM</t>
    </r>
    <r>
      <rPr>
        <sz val="8"/>
        <color theme="1"/>
        <rFont val="Calibri"/>
        <family val="2"/>
        <charset val="238"/>
        <scheme val="minor"/>
      </rPr>
      <t xml:space="preserve">
Z lekkiej, technicznej tkaniny, z elastycznego materiału zapewniającego swobodę ruchów, szybkoschnąca. Koszulka o luźnym kroju, z zaokrąglonym dekoltem. Materiał: 60% bawełna, 40% poliester (+/- 10%).
Napis: KOMISJA EGZAMINACYJNA ........</t>
    </r>
  </si>
  <si>
    <r>
      <rPr>
        <b/>
        <sz val="8"/>
        <color theme="1"/>
        <rFont val="Calibri"/>
        <family val="2"/>
        <charset val="238"/>
        <scheme val="minor"/>
      </rPr>
      <t>KOSZULKA SPORTOWA DAMSKA Z WAŁSNYM NADRUKIEM</t>
    </r>
    <r>
      <rPr>
        <sz val="8"/>
        <color theme="1"/>
        <rFont val="Calibri"/>
        <family val="2"/>
        <charset val="238"/>
        <scheme val="minor"/>
      </rPr>
      <t xml:space="preserve">
Z lekkiej, technicznej tkaniny, z elastycznego materiału zapewniającego swobodę ruchów, szybkoschnąca. Koszulka o luźnym kroju, z zaokrąglonym dekoltem. Materiał: 60% bawełna, 40% poliester (+/- 10%).
Napis: KOMISJA EGZAMINACYJNA ......</t>
    </r>
  </si>
  <si>
    <t>remba</t>
  </si>
  <si>
    <t>kolory wiodące: czarny, brązkowy, oliwkowy, granatowy, ciemnoszary</t>
  </si>
  <si>
    <t>czarna, inne ciemne kolory</t>
  </si>
  <si>
    <t>kolory wiodące: czarny, oliwkowy, granatowy, niebieski</t>
  </si>
  <si>
    <t>kolory wiodące: czarny, brązowy, oliwkowy, granatowy, ciemnoszary</t>
  </si>
  <si>
    <t>czarne, granatowe, niebieskie</t>
  </si>
  <si>
    <t>kolory wiodące: czarny, oliwkowy, szary, granatowy, niebieski</t>
  </si>
  <si>
    <t>kolory wiodące: czarny, brązowy, ciemnoszary, niebieski</t>
  </si>
  <si>
    <t>kolory wiodące: czarny, oliwkowy, brązowy, szary</t>
  </si>
  <si>
    <t>Cena jednostk.
netto</t>
  </si>
  <si>
    <t>Cena jednostk.
brutto</t>
  </si>
  <si>
    <t>Razem netto</t>
  </si>
  <si>
    <t>Razem brutto</t>
  </si>
  <si>
    <r>
      <t>Proponowany model (producent, numer katalogowy, kolor)</t>
    </r>
    <r>
      <rPr>
        <b/>
        <sz val="11"/>
        <color rgb="FFFF0000"/>
        <rFont val="Calibri"/>
        <family val="2"/>
        <charset val="238"/>
        <scheme val="minor"/>
      </rPr>
      <t>*</t>
    </r>
  </si>
  <si>
    <t>Stawka VAT: …. %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</si>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</sst>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6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scheme val="minor"/>
    </font>
    <font>
      <vertAlign val="subscript"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/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quotePrefix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 shrinkToFit="1"/>
    </xf>
    <xf numFmtId="0" fontId="15" fillId="0" borderId="10" xfId="0" applyFont="1" applyBorder="1" applyAlignment="1">
      <alignment vertical="center" wrapText="1" shrinkToFit="1"/>
    </xf>
    <xf numFmtId="0" fontId="0" fillId="0" borderId="1" xfId="0" applyFill="1" applyBorder="1"/>
    <xf numFmtId="0" fontId="0" fillId="0" borderId="35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14" fillId="0" borderId="38" xfId="0" applyFont="1" applyBorder="1" applyAlignment="1">
      <alignment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 shrinkToFit="1"/>
    </xf>
    <xf numFmtId="0" fontId="0" fillId="0" borderId="31" xfId="0" applyFill="1" applyBorder="1"/>
    <xf numFmtId="0" fontId="14" fillId="0" borderId="13" xfId="0" applyFont="1" applyBorder="1" applyAlignment="1">
      <alignment vertical="center" wrapText="1" shrinkToFit="1"/>
    </xf>
    <xf numFmtId="0" fontId="0" fillId="0" borderId="11" xfId="0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/>
    <xf numFmtId="0" fontId="21" fillId="0" borderId="0" xfId="0" applyFont="1" applyFill="1" applyBorder="1"/>
    <xf numFmtId="0" fontId="0" fillId="0" borderId="2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30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0" xfId="0" applyBorder="1"/>
    <xf numFmtId="164" fontId="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 shrinkToFit="1"/>
    </xf>
    <xf numFmtId="0" fontId="29" fillId="0" borderId="37" xfId="0" applyFont="1" applyBorder="1" applyAlignment="1">
      <alignment horizontal="center" vertical="center" wrapText="1" shrinkToFit="1"/>
    </xf>
    <xf numFmtId="164" fontId="7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4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6" fillId="0" borderId="42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 shrinkToFit="1"/>
    </xf>
    <xf numFmtId="0" fontId="30" fillId="0" borderId="2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/>
    </xf>
    <xf numFmtId="0" fontId="2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 wrapText="1" shrinkToFit="1"/>
    </xf>
    <xf numFmtId="164" fontId="11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textRotation="90" wrapText="1" shrinkToFit="1"/>
    </xf>
    <xf numFmtId="0" fontId="1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NumberFormat="1" applyFont="1" applyFill="1" applyBorder="1" applyAlignment="1">
      <alignment horizontal="center" vertical="center" textRotation="90" wrapText="1" shrinkToFit="1"/>
    </xf>
    <xf numFmtId="0" fontId="10" fillId="0" borderId="0" xfId="0" applyNumberFormat="1" applyFont="1" applyFill="1" applyBorder="1" applyAlignment="1">
      <alignment horizontal="center" vertical="center" textRotation="90" wrapText="1" shrinkToFit="1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0" fillId="0" borderId="8" xfId="0" applyBorder="1"/>
    <xf numFmtId="0" fontId="0" fillId="0" borderId="51" xfId="0" applyBorder="1" applyAlignment="1">
      <alignment horizontal="center" vertical="center"/>
    </xf>
    <xf numFmtId="0" fontId="25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 shrinkToFit="1"/>
    </xf>
    <xf numFmtId="0" fontId="5" fillId="4" borderId="48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wrapText="1" shrinkToFit="1"/>
    </xf>
    <xf numFmtId="164" fontId="5" fillId="4" borderId="47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 shrinkToFit="1"/>
    </xf>
    <xf numFmtId="0" fontId="29" fillId="0" borderId="41" xfId="0" applyFont="1" applyBorder="1" applyAlignment="1">
      <alignment horizontal="center" vertical="center" wrapText="1" shrinkToFit="1"/>
    </xf>
    <xf numFmtId="164" fontId="5" fillId="4" borderId="46" xfId="0" applyNumberFormat="1" applyFont="1" applyFill="1" applyBorder="1" applyAlignment="1">
      <alignment horizontal="center" vertical="center" wrapText="1" shrinkToFit="1"/>
    </xf>
    <xf numFmtId="164" fontId="2" fillId="0" borderId="4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wrapText="1" shrinkToFit="1"/>
    </xf>
    <xf numFmtId="0" fontId="30" fillId="0" borderId="32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164" fontId="5" fillId="4" borderId="44" xfId="0" applyNumberFormat="1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164" fontId="5" fillId="4" borderId="39" xfId="0" applyNumberFormat="1" applyFont="1" applyFill="1" applyBorder="1" applyAlignment="1">
      <alignment horizontal="center" vertical="center"/>
    </xf>
    <xf numFmtId="0" fontId="26" fillId="0" borderId="33" xfId="0" applyFont="1" applyBorder="1" applyAlignment="1">
      <alignment vertical="center" wrapText="1" shrinkToFit="1"/>
    </xf>
    <xf numFmtId="0" fontId="3" fillId="0" borderId="3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 shrinkToFit="1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164" fontId="32" fillId="3" borderId="4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32" fillId="3" borderId="3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7"/>
  <sheetViews>
    <sheetView tabSelected="1" workbookViewId="0">
      <pane ySplit="1" topLeftCell="A2" activePane="bottomLeft" state="frozen"/>
      <selection activeCell="B1" sqref="B1"/>
      <selection pane="bottomLeft" activeCell="Q37" sqref="Q37"/>
    </sheetView>
  </sheetViews>
  <sheetFormatPr defaultRowHeight="14.5" x14ac:dyDescent="0.35"/>
  <cols>
    <col min="1" max="1" width="3.26953125" customWidth="1"/>
    <col min="3" max="3" width="57.26953125" customWidth="1"/>
    <col min="4" max="4" width="19" customWidth="1"/>
    <col min="5" max="5" width="9.453125" customWidth="1"/>
    <col min="6" max="6" width="6.7265625" style="2" customWidth="1"/>
    <col min="7" max="7" width="12.54296875" style="2" customWidth="1"/>
    <col min="8" max="8" width="11" style="2" customWidth="1"/>
    <col min="9" max="9" width="16.26953125" style="2" customWidth="1"/>
    <col min="10" max="10" width="12.81640625" style="2" customWidth="1"/>
    <col min="11" max="11" width="29.7265625" customWidth="1"/>
    <col min="12" max="12" width="6.453125" style="29" customWidth="1"/>
    <col min="13" max="14" width="5.7265625" customWidth="1"/>
    <col min="15" max="16" width="5.7265625" style="29" customWidth="1"/>
    <col min="17" max="17" width="5.81640625" style="29" customWidth="1"/>
    <col min="18" max="19" width="5.7265625" style="29" customWidth="1"/>
    <col min="20" max="20" width="6.453125" customWidth="1"/>
    <col min="21" max="21" width="7" style="54" customWidth="1"/>
    <col min="22" max="22" width="5.7265625" customWidth="1"/>
    <col min="23" max="25" width="5.7265625" style="29" customWidth="1"/>
    <col min="27" max="28" width="5.7265625" style="29" customWidth="1"/>
    <col min="29" max="29" width="8" style="29" customWidth="1"/>
    <col min="30" max="32" width="11.7265625" customWidth="1"/>
  </cols>
  <sheetData>
    <row r="1" spans="2:43" ht="39.5" thickBot="1" x14ac:dyDescent="0.4">
      <c r="B1" s="78" t="s">
        <v>8</v>
      </c>
      <c r="C1" s="13" t="s">
        <v>9</v>
      </c>
      <c r="D1" s="14" t="s">
        <v>54</v>
      </c>
      <c r="E1" s="14" t="s">
        <v>6</v>
      </c>
      <c r="F1" s="14" t="s">
        <v>7</v>
      </c>
      <c r="G1" s="141" t="s">
        <v>90</v>
      </c>
      <c r="H1" s="142" t="s">
        <v>91</v>
      </c>
      <c r="I1" s="142" t="s">
        <v>92</v>
      </c>
      <c r="J1" s="142" t="s">
        <v>93</v>
      </c>
      <c r="K1" s="15" t="s">
        <v>94</v>
      </c>
      <c r="L1" s="106"/>
      <c r="M1" s="106"/>
      <c r="N1" s="106"/>
      <c r="O1" s="106"/>
      <c r="P1" s="106"/>
      <c r="Q1" s="107"/>
      <c r="R1" s="106"/>
      <c r="S1" s="106"/>
      <c r="T1" s="106"/>
      <c r="U1" s="108"/>
      <c r="V1" s="106"/>
      <c r="W1" s="106"/>
      <c r="X1" s="109"/>
      <c r="Y1" s="109"/>
      <c r="Z1" s="106"/>
      <c r="AA1" s="106"/>
      <c r="AB1" s="106"/>
      <c r="AC1" s="106"/>
      <c r="AD1" s="56"/>
      <c r="AE1" s="106"/>
      <c r="AF1" s="106"/>
      <c r="AG1" s="56"/>
      <c r="AH1" s="106"/>
      <c r="AI1" s="106"/>
      <c r="AJ1" s="106"/>
      <c r="AK1" s="109"/>
      <c r="AL1" s="106"/>
      <c r="AM1" s="106"/>
      <c r="AN1" s="106"/>
      <c r="AO1" s="106"/>
      <c r="AP1" s="106"/>
      <c r="AQ1" s="56"/>
    </row>
    <row r="2" spans="2:43" ht="24.75" customHeight="1" thickBot="1" x14ac:dyDescent="0.4">
      <c r="B2" s="190" t="s">
        <v>29</v>
      </c>
      <c r="C2" s="191"/>
      <c r="D2" s="191"/>
      <c r="E2" s="191"/>
      <c r="F2" s="191"/>
      <c r="G2" s="191"/>
      <c r="H2" s="191"/>
      <c r="I2" s="191"/>
      <c r="J2" s="191"/>
      <c r="K2" s="192"/>
      <c r="L2" s="110"/>
      <c r="M2" s="110"/>
      <c r="N2" s="111"/>
      <c r="O2" s="111"/>
      <c r="P2" s="110"/>
      <c r="Q2" s="111"/>
      <c r="R2" s="110"/>
      <c r="S2" s="110"/>
      <c r="T2" s="110"/>
      <c r="U2" s="112"/>
      <c r="V2" s="110"/>
      <c r="W2" s="110"/>
      <c r="X2" s="113"/>
      <c r="Y2" s="113"/>
      <c r="Z2" s="111"/>
      <c r="AA2" s="110"/>
      <c r="AB2" s="110"/>
      <c r="AC2" s="110"/>
      <c r="AD2" s="83"/>
      <c r="AE2" s="111"/>
      <c r="AF2" s="111"/>
      <c r="AG2" s="56"/>
      <c r="AH2" s="111"/>
      <c r="AI2" s="111"/>
      <c r="AJ2" s="111"/>
      <c r="AK2" s="113"/>
      <c r="AL2" s="111"/>
      <c r="AM2" s="111"/>
      <c r="AN2" s="111"/>
      <c r="AO2" s="111"/>
      <c r="AP2" s="111"/>
      <c r="AQ2" s="56"/>
    </row>
    <row r="3" spans="2:43" ht="68.25" customHeight="1" x14ac:dyDescent="0.35">
      <c r="B3" s="94">
        <v>1</v>
      </c>
      <c r="C3" s="146" t="s">
        <v>5</v>
      </c>
      <c r="D3" s="101" t="s">
        <v>61</v>
      </c>
      <c r="E3" s="43">
        <v>21</v>
      </c>
      <c r="F3" s="8" t="s">
        <v>1</v>
      </c>
      <c r="G3" s="143"/>
      <c r="H3" s="151">
        <f>G3*1.23</f>
        <v>0</v>
      </c>
      <c r="I3" s="151">
        <f>E3*G3</f>
        <v>0</v>
      </c>
      <c r="J3" s="151">
        <f>I3*1.23</f>
        <v>0</v>
      </c>
      <c r="K3" s="147"/>
      <c r="L3" s="114"/>
      <c r="M3" s="114"/>
      <c r="N3" s="84"/>
      <c r="O3" s="115"/>
      <c r="P3" s="114"/>
      <c r="Q3" s="115"/>
      <c r="R3" s="114"/>
      <c r="S3" s="114"/>
      <c r="T3" s="114"/>
      <c r="U3" s="116"/>
      <c r="V3" s="114"/>
      <c r="W3" s="114"/>
      <c r="X3" s="117"/>
      <c r="Y3" s="118"/>
      <c r="Z3" s="89"/>
      <c r="AA3" s="90"/>
      <c r="AB3" s="90"/>
      <c r="AC3" s="90"/>
      <c r="AD3" s="89"/>
      <c r="AE3" s="89"/>
      <c r="AF3" s="89"/>
      <c r="AG3" s="56"/>
      <c r="AH3" s="89"/>
      <c r="AI3" s="89"/>
      <c r="AJ3" s="89"/>
      <c r="AK3" s="89"/>
      <c r="AL3" s="89"/>
      <c r="AM3" s="89"/>
      <c r="AN3" s="89"/>
      <c r="AO3" s="89"/>
      <c r="AP3" s="89"/>
      <c r="AQ3" s="56"/>
    </row>
    <row r="4" spans="2:43" ht="55.5" customHeight="1" x14ac:dyDescent="0.35">
      <c r="B4" s="80">
        <v>2</v>
      </c>
      <c r="C4" s="11" t="s">
        <v>0</v>
      </c>
      <c r="D4" s="98" t="s">
        <v>61</v>
      </c>
      <c r="E4" s="3">
        <v>17</v>
      </c>
      <c r="F4" s="5" t="s">
        <v>1</v>
      </c>
      <c r="G4" s="144"/>
      <c r="H4" s="152">
        <f t="shared" ref="H4:H8" si="0">G4*1.23</f>
        <v>0</v>
      </c>
      <c r="I4" s="152">
        <f t="shared" ref="I4:I8" si="1">E4*G4</f>
        <v>0</v>
      </c>
      <c r="J4" s="152">
        <f t="shared" ref="J4:J8" si="2">I4*1.23</f>
        <v>0</v>
      </c>
      <c r="K4" s="41"/>
      <c r="L4" s="114"/>
      <c r="M4" s="114"/>
      <c r="N4" s="84"/>
      <c r="O4" s="115"/>
      <c r="P4" s="114"/>
      <c r="Q4" s="115"/>
      <c r="R4" s="114"/>
      <c r="S4" s="114"/>
      <c r="T4" s="114"/>
      <c r="U4" s="116"/>
      <c r="V4" s="114"/>
      <c r="W4" s="114"/>
      <c r="X4" s="117"/>
      <c r="Y4" s="118"/>
      <c r="Z4" s="89"/>
      <c r="AA4" s="90"/>
      <c r="AB4" s="90"/>
      <c r="AC4" s="90"/>
      <c r="AD4" s="89"/>
      <c r="AE4" s="89"/>
      <c r="AF4" s="89"/>
      <c r="AG4" s="56"/>
      <c r="AH4" s="89"/>
      <c r="AI4" s="89"/>
      <c r="AJ4" s="89"/>
      <c r="AK4" s="89"/>
      <c r="AL4" s="89"/>
      <c r="AM4" s="89"/>
      <c r="AN4" s="89"/>
      <c r="AO4" s="89"/>
      <c r="AP4" s="89"/>
      <c r="AQ4" s="56"/>
    </row>
    <row r="5" spans="2:43" ht="70.5" customHeight="1" x14ac:dyDescent="0.35">
      <c r="B5" s="95">
        <v>3</v>
      </c>
      <c r="C5" s="93" t="s">
        <v>55</v>
      </c>
      <c r="D5" s="88" t="s">
        <v>60</v>
      </c>
      <c r="E5" s="3">
        <v>66</v>
      </c>
      <c r="F5" s="86" t="s">
        <v>2</v>
      </c>
      <c r="G5" s="144"/>
      <c r="H5" s="152">
        <f t="shared" si="0"/>
        <v>0</v>
      </c>
      <c r="I5" s="152">
        <f t="shared" si="1"/>
        <v>0</v>
      </c>
      <c r="J5" s="152">
        <f t="shared" si="2"/>
        <v>0</v>
      </c>
      <c r="K5" s="148" t="s">
        <v>56</v>
      </c>
      <c r="L5" s="114"/>
      <c r="M5" s="114"/>
      <c r="N5" s="115"/>
      <c r="O5" s="115"/>
      <c r="P5" s="114"/>
      <c r="Q5" s="115"/>
      <c r="R5" s="114"/>
      <c r="S5" s="114"/>
      <c r="T5" s="114"/>
      <c r="U5" s="116"/>
      <c r="V5" s="114"/>
      <c r="W5" s="114"/>
      <c r="X5" s="117"/>
      <c r="Y5" s="118"/>
      <c r="Z5" s="92"/>
      <c r="AA5" s="90"/>
      <c r="AB5" s="90"/>
      <c r="AC5" s="90"/>
      <c r="AD5" s="89"/>
      <c r="AE5" s="89"/>
      <c r="AF5" s="89"/>
      <c r="AH5" s="89"/>
      <c r="AI5" s="89"/>
      <c r="AJ5" s="89"/>
      <c r="AK5" s="89"/>
      <c r="AL5" s="89"/>
      <c r="AM5" s="89"/>
      <c r="AN5" s="89"/>
      <c r="AO5" s="89"/>
      <c r="AP5" s="89"/>
    </row>
    <row r="6" spans="2:43" ht="64.5" customHeight="1" x14ac:dyDescent="0.35">
      <c r="B6" s="79">
        <v>4</v>
      </c>
      <c r="C6" s="16" t="s">
        <v>59</v>
      </c>
      <c r="D6" s="87" t="s">
        <v>62</v>
      </c>
      <c r="E6" s="3">
        <v>4</v>
      </c>
      <c r="F6" s="86" t="s">
        <v>2</v>
      </c>
      <c r="G6" s="145"/>
      <c r="H6" s="152">
        <f t="shared" si="0"/>
        <v>0</v>
      </c>
      <c r="I6" s="152">
        <f t="shared" si="1"/>
        <v>0</v>
      </c>
      <c r="J6" s="152">
        <f t="shared" si="2"/>
        <v>0</v>
      </c>
      <c r="K6" s="148"/>
      <c r="L6" s="114"/>
      <c r="M6" s="114"/>
      <c r="N6" s="115"/>
      <c r="O6" s="115"/>
      <c r="P6" s="114"/>
      <c r="Q6" s="115"/>
      <c r="R6" s="114"/>
      <c r="S6" s="114"/>
      <c r="T6" s="114"/>
      <c r="U6" s="116"/>
      <c r="V6" s="114"/>
      <c r="W6" s="114"/>
      <c r="X6" s="117"/>
      <c r="Y6" s="118"/>
      <c r="Z6" s="89"/>
      <c r="AA6" s="90"/>
      <c r="AB6" s="90"/>
      <c r="AC6" s="90"/>
      <c r="AD6" s="89"/>
      <c r="AE6" s="89"/>
      <c r="AF6" s="89"/>
      <c r="AH6" s="89"/>
      <c r="AI6" s="89"/>
      <c r="AJ6" s="89"/>
      <c r="AK6" s="89"/>
      <c r="AL6" s="89"/>
      <c r="AM6" s="89"/>
      <c r="AN6" s="89"/>
      <c r="AO6" s="89"/>
      <c r="AP6" s="89"/>
    </row>
    <row r="7" spans="2:43" ht="56.25" customHeight="1" x14ac:dyDescent="0.35">
      <c r="B7" s="80">
        <v>5</v>
      </c>
      <c r="C7" s="11" t="s">
        <v>3</v>
      </c>
      <c r="D7" s="98" t="s">
        <v>58</v>
      </c>
      <c r="E7" s="3">
        <v>7</v>
      </c>
      <c r="F7" s="6" t="s">
        <v>1</v>
      </c>
      <c r="G7" s="145"/>
      <c r="H7" s="185">
        <f t="shared" si="0"/>
        <v>0</v>
      </c>
      <c r="I7" s="152">
        <f t="shared" si="1"/>
        <v>0</v>
      </c>
      <c r="J7" s="152">
        <f t="shared" si="2"/>
        <v>0</v>
      </c>
      <c r="K7" s="67"/>
      <c r="L7" s="114"/>
      <c r="M7" s="114"/>
      <c r="N7" s="114"/>
      <c r="O7" s="115"/>
      <c r="P7" s="114"/>
      <c r="Q7" s="115"/>
      <c r="R7" s="114"/>
      <c r="S7" s="114"/>
      <c r="T7" s="114"/>
      <c r="U7" s="122"/>
      <c r="V7" s="114"/>
      <c r="W7" s="114"/>
      <c r="X7" s="117"/>
      <c r="Y7" s="119"/>
      <c r="Z7" s="89"/>
      <c r="AA7" s="90"/>
      <c r="AB7" s="90"/>
      <c r="AC7" s="90"/>
      <c r="AD7" s="89"/>
      <c r="AE7" s="89"/>
      <c r="AF7" s="89"/>
      <c r="AH7" s="89"/>
      <c r="AI7" s="89"/>
      <c r="AJ7" s="89"/>
      <c r="AK7" s="89"/>
      <c r="AL7" s="89"/>
      <c r="AM7" s="89"/>
      <c r="AN7" s="89"/>
      <c r="AO7" s="89"/>
      <c r="AP7" s="89"/>
    </row>
    <row r="8" spans="2:43" ht="80.25" customHeight="1" thickBot="1" x14ac:dyDescent="0.4">
      <c r="B8" s="81">
        <v>6</v>
      </c>
      <c r="C8" s="12" t="s">
        <v>4</v>
      </c>
      <c r="D8" s="149" t="s">
        <v>58</v>
      </c>
      <c r="E8" s="21">
        <v>12</v>
      </c>
      <c r="F8" s="9" t="s">
        <v>1</v>
      </c>
      <c r="G8" s="150"/>
      <c r="H8" s="186">
        <f t="shared" si="0"/>
        <v>0</v>
      </c>
      <c r="I8" s="153">
        <f t="shared" si="1"/>
        <v>0</v>
      </c>
      <c r="J8" s="153">
        <f t="shared" si="2"/>
        <v>0</v>
      </c>
      <c r="K8" s="50"/>
      <c r="L8" s="114"/>
      <c r="M8" s="114"/>
      <c r="N8" s="114"/>
      <c r="O8" s="115"/>
      <c r="P8" s="114"/>
      <c r="Q8" s="115"/>
      <c r="R8" s="114"/>
      <c r="S8" s="114"/>
      <c r="T8" s="114"/>
      <c r="U8" s="122"/>
      <c r="V8" s="114"/>
      <c r="W8" s="114"/>
      <c r="X8" s="117"/>
      <c r="Y8" s="119"/>
      <c r="Z8" s="89"/>
      <c r="AA8" s="90"/>
      <c r="AB8" s="90"/>
      <c r="AC8" s="90"/>
      <c r="AD8" s="89"/>
      <c r="AE8" s="89"/>
      <c r="AF8" s="89"/>
      <c r="AH8" s="89"/>
      <c r="AI8" s="89"/>
      <c r="AJ8" s="89"/>
      <c r="AK8" s="89"/>
      <c r="AL8" s="89"/>
      <c r="AM8" s="89"/>
      <c r="AN8" s="89"/>
      <c r="AO8" s="89"/>
      <c r="AP8" s="89"/>
    </row>
    <row r="9" spans="2:43" ht="24.75" customHeight="1" thickBot="1" x14ac:dyDescent="0.4">
      <c r="B9" s="190" t="s">
        <v>30</v>
      </c>
      <c r="C9" s="191"/>
      <c r="D9" s="191"/>
      <c r="E9" s="191"/>
      <c r="F9" s="191"/>
      <c r="G9" s="191"/>
      <c r="H9" s="191"/>
      <c r="I9" s="191"/>
      <c r="J9" s="191"/>
      <c r="K9" s="192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89"/>
      <c r="AA9" s="90"/>
      <c r="AB9" s="90"/>
      <c r="AC9" s="90"/>
      <c r="AD9" s="89"/>
      <c r="AE9" s="89"/>
      <c r="AF9" s="89"/>
      <c r="AH9" s="89"/>
      <c r="AI9" s="89"/>
      <c r="AJ9" s="89"/>
      <c r="AK9" s="89"/>
      <c r="AL9" s="89"/>
      <c r="AM9" s="89"/>
      <c r="AN9" s="89"/>
      <c r="AO9" s="89"/>
      <c r="AP9" s="89"/>
    </row>
    <row r="10" spans="2:43" ht="65" x14ac:dyDescent="0.35">
      <c r="B10" s="17">
        <v>7</v>
      </c>
      <c r="C10" s="102" t="s">
        <v>10</v>
      </c>
      <c r="D10" s="101" t="s">
        <v>66</v>
      </c>
      <c r="E10" s="99">
        <v>8</v>
      </c>
      <c r="F10" s="99" t="s">
        <v>1</v>
      </c>
      <c r="G10" s="143"/>
      <c r="H10" s="151">
        <f>G10*1.23</f>
        <v>0</v>
      </c>
      <c r="I10" s="151">
        <f>E10*G10</f>
        <v>0</v>
      </c>
      <c r="J10" s="151">
        <f>I10*1.23</f>
        <v>0</v>
      </c>
      <c r="K10" s="97"/>
      <c r="L10" s="106"/>
      <c r="M10" s="106"/>
      <c r="N10" s="106"/>
      <c r="O10" s="120"/>
      <c r="P10" s="106"/>
      <c r="Q10" s="120"/>
      <c r="R10" s="106"/>
      <c r="S10" s="106"/>
      <c r="T10" s="114"/>
      <c r="U10" s="108"/>
      <c r="V10" s="106"/>
      <c r="W10" s="106"/>
      <c r="X10" s="123"/>
      <c r="Y10" s="109"/>
      <c r="Z10" s="89"/>
      <c r="AA10" s="90"/>
      <c r="AB10" s="90"/>
      <c r="AC10" s="90"/>
      <c r="AD10" s="89"/>
      <c r="AE10" s="89"/>
      <c r="AF10" s="89"/>
      <c r="AH10" s="89"/>
      <c r="AI10" s="89"/>
      <c r="AJ10" s="89"/>
      <c r="AK10" s="89"/>
      <c r="AL10" s="89"/>
      <c r="AM10" s="89"/>
      <c r="AN10" s="89"/>
      <c r="AO10" s="89"/>
      <c r="AP10" s="89"/>
    </row>
    <row r="11" spans="2:43" ht="65" x14ac:dyDescent="0.35">
      <c r="B11" s="74">
        <v>8</v>
      </c>
      <c r="C11" s="103" t="s">
        <v>64</v>
      </c>
      <c r="D11" s="87" t="s">
        <v>65</v>
      </c>
      <c r="E11" s="100">
        <v>5</v>
      </c>
      <c r="F11" s="100" t="s">
        <v>1</v>
      </c>
      <c r="G11" s="144"/>
      <c r="H11" s="152">
        <f t="shared" ref="H11:H14" si="3">G11*1.23</f>
        <v>0</v>
      </c>
      <c r="I11" s="152">
        <f t="shared" ref="I11:I14" si="4">E11*G11</f>
        <v>0</v>
      </c>
      <c r="J11" s="152">
        <f t="shared" ref="J11:J14" si="5">I11*1.23</f>
        <v>0</v>
      </c>
      <c r="K11" s="47"/>
      <c r="L11" s="106"/>
      <c r="M11" s="106"/>
      <c r="N11" s="106"/>
      <c r="O11" s="120"/>
      <c r="P11" s="106"/>
      <c r="Q11" s="120"/>
      <c r="R11" s="106"/>
      <c r="S11" s="106"/>
      <c r="T11" s="114"/>
      <c r="U11" s="108"/>
      <c r="V11" s="106"/>
      <c r="W11" s="106"/>
      <c r="X11" s="123"/>
      <c r="Y11" s="109"/>
      <c r="Z11" s="89"/>
      <c r="AA11" s="90"/>
      <c r="AB11" s="90"/>
      <c r="AC11" s="90"/>
      <c r="AD11" s="89"/>
      <c r="AE11" s="89"/>
      <c r="AF11" s="89"/>
      <c r="AH11" s="89"/>
      <c r="AI11" s="89"/>
      <c r="AJ11" s="89"/>
      <c r="AK11" s="89"/>
      <c r="AL11" s="89"/>
      <c r="AM11" s="89"/>
      <c r="AN11" s="89"/>
      <c r="AO11" s="89"/>
      <c r="AP11" s="89"/>
    </row>
    <row r="12" spans="2:43" ht="88.5" customHeight="1" x14ac:dyDescent="0.35">
      <c r="B12" s="77">
        <v>9</v>
      </c>
      <c r="C12" s="4" t="s">
        <v>11</v>
      </c>
      <c r="D12" s="87" t="s">
        <v>66</v>
      </c>
      <c r="E12" s="100">
        <v>25</v>
      </c>
      <c r="F12" s="100" t="s">
        <v>1</v>
      </c>
      <c r="G12" s="144"/>
      <c r="H12" s="152">
        <f t="shared" si="3"/>
        <v>0</v>
      </c>
      <c r="I12" s="152">
        <f t="shared" si="4"/>
        <v>0</v>
      </c>
      <c r="J12" s="152">
        <f t="shared" si="5"/>
        <v>0</v>
      </c>
      <c r="K12" s="34"/>
      <c r="L12" s="106"/>
      <c r="M12" s="106"/>
      <c r="N12" s="106"/>
      <c r="O12" s="106"/>
      <c r="P12" s="106"/>
      <c r="Q12" s="106"/>
      <c r="R12" s="106"/>
      <c r="S12" s="106"/>
      <c r="T12" s="106"/>
      <c r="U12" s="108"/>
      <c r="V12" s="106"/>
      <c r="W12" s="106"/>
      <c r="X12" s="123"/>
      <c r="Y12" s="109"/>
      <c r="Z12" s="89"/>
      <c r="AA12" s="90"/>
      <c r="AB12" s="90"/>
      <c r="AC12" s="90"/>
      <c r="AD12" s="89"/>
      <c r="AE12" s="89"/>
      <c r="AF12" s="89"/>
      <c r="AH12" s="89"/>
      <c r="AI12" s="89"/>
      <c r="AJ12" s="89"/>
      <c r="AK12" s="89"/>
      <c r="AL12" s="89"/>
      <c r="AM12" s="89"/>
      <c r="AN12" s="89"/>
      <c r="AO12" s="89"/>
      <c r="AP12" s="89"/>
    </row>
    <row r="13" spans="2:43" ht="60.75" customHeight="1" x14ac:dyDescent="0.35">
      <c r="B13" s="77">
        <v>10</v>
      </c>
      <c r="C13" s="4" t="s">
        <v>33</v>
      </c>
      <c r="D13" s="87" t="s">
        <v>67</v>
      </c>
      <c r="E13" s="100">
        <v>10</v>
      </c>
      <c r="F13" s="100" t="s">
        <v>2</v>
      </c>
      <c r="G13" s="144"/>
      <c r="H13" s="152">
        <f t="shared" si="3"/>
        <v>0</v>
      </c>
      <c r="I13" s="152">
        <f t="shared" si="4"/>
        <v>0</v>
      </c>
      <c r="J13" s="152">
        <f t="shared" si="5"/>
        <v>0</v>
      </c>
      <c r="K13" s="47"/>
      <c r="L13" s="56"/>
      <c r="M13" s="56"/>
      <c r="N13" s="85"/>
      <c r="O13" s="56"/>
      <c r="P13" s="56"/>
      <c r="Q13" s="56"/>
      <c r="R13" s="56"/>
      <c r="S13" s="56"/>
      <c r="T13" s="56"/>
      <c r="U13" s="57"/>
      <c r="V13" s="56"/>
      <c r="W13" s="56"/>
      <c r="X13" s="121"/>
      <c r="Y13" s="56"/>
      <c r="Z13" s="89"/>
      <c r="AA13" s="90"/>
      <c r="AB13" s="90"/>
      <c r="AC13" s="90"/>
      <c r="AD13" s="89"/>
      <c r="AE13" s="89"/>
      <c r="AF13" s="89"/>
      <c r="AH13" s="89"/>
      <c r="AI13" s="89"/>
      <c r="AJ13" s="89"/>
      <c r="AK13" s="89"/>
      <c r="AL13" s="89"/>
      <c r="AM13" s="89"/>
      <c r="AN13" s="89"/>
      <c r="AO13" s="89"/>
      <c r="AP13" s="89"/>
    </row>
    <row r="14" spans="2:43" ht="89.25" customHeight="1" thickBot="1" x14ac:dyDescent="0.4">
      <c r="B14" s="154">
        <v>11</v>
      </c>
      <c r="C14" s="44" t="s">
        <v>12</v>
      </c>
      <c r="D14" s="155" t="s">
        <v>66</v>
      </c>
      <c r="E14" s="156">
        <v>10</v>
      </c>
      <c r="F14" s="157" t="s">
        <v>1</v>
      </c>
      <c r="G14" s="158"/>
      <c r="H14" s="159">
        <f t="shared" si="3"/>
        <v>0</v>
      </c>
      <c r="I14" s="159">
        <f t="shared" si="4"/>
        <v>0</v>
      </c>
      <c r="J14" s="159">
        <f t="shared" si="5"/>
        <v>0</v>
      </c>
      <c r="K14" s="160"/>
      <c r="L14" s="56"/>
      <c r="M14" s="56"/>
      <c r="N14" s="56"/>
      <c r="O14" s="56"/>
      <c r="P14" s="56"/>
      <c r="Q14" s="56"/>
      <c r="R14" s="56"/>
      <c r="S14" s="56"/>
      <c r="T14" s="56"/>
      <c r="U14" s="55"/>
      <c r="V14" s="56"/>
      <c r="W14" s="56"/>
      <c r="X14" s="121"/>
      <c r="Y14" s="56"/>
      <c r="Z14" s="89"/>
      <c r="AA14" s="90"/>
      <c r="AB14" s="90"/>
      <c r="AC14" s="90"/>
      <c r="AD14" s="89"/>
      <c r="AE14" s="89"/>
      <c r="AF14" s="89"/>
      <c r="AH14" s="89"/>
      <c r="AI14" s="89"/>
      <c r="AJ14" s="89"/>
      <c r="AK14" s="89"/>
      <c r="AL14" s="89"/>
      <c r="AM14" s="89"/>
      <c r="AN14" s="89"/>
      <c r="AO14" s="89"/>
      <c r="AP14" s="89"/>
    </row>
    <row r="15" spans="2:43" s="1" customFormat="1" ht="24.75" customHeight="1" thickBot="1" x14ac:dyDescent="0.4">
      <c r="B15" s="190" t="s">
        <v>13</v>
      </c>
      <c r="C15" s="191"/>
      <c r="D15" s="191"/>
      <c r="E15" s="191"/>
      <c r="F15" s="191"/>
      <c r="G15" s="191"/>
      <c r="H15" s="191"/>
      <c r="I15" s="191"/>
      <c r="J15" s="191"/>
      <c r="K15" s="192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  <c r="AA15" s="90"/>
      <c r="AB15" s="90"/>
      <c r="AC15" s="90"/>
      <c r="AD15" s="89"/>
      <c r="AE15" s="89"/>
      <c r="AF15" s="89"/>
      <c r="AH15" s="89"/>
      <c r="AI15" s="89"/>
      <c r="AJ15" s="89"/>
      <c r="AK15" s="89"/>
      <c r="AL15" s="89"/>
      <c r="AM15" s="89"/>
      <c r="AN15" s="89"/>
      <c r="AO15" s="89"/>
      <c r="AP15" s="89"/>
    </row>
    <row r="16" spans="2:43" ht="52" x14ac:dyDescent="0.35">
      <c r="B16" s="74">
        <v>12</v>
      </c>
      <c r="C16" s="37" t="s">
        <v>14</v>
      </c>
      <c r="D16" s="98" t="s">
        <v>66</v>
      </c>
      <c r="E16" s="38">
        <v>7</v>
      </c>
      <c r="F16" s="75" t="s">
        <v>1</v>
      </c>
      <c r="G16" s="161"/>
      <c r="H16" s="151">
        <f>G16*1.23</f>
        <v>0</v>
      </c>
      <c r="I16" s="151">
        <f>E16*G16</f>
        <v>0</v>
      </c>
      <c r="J16" s="151">
        <f>I16*1.23</f>
        <v>0</v>
      </c>
      <c r="K16" s="76"/>
      <c r="L16" s="85"/>
      <c r="M16" s="85"/>
      <c r="N16" s="124"/>
      <c r="O16" s="124"/>
      <c r="P16" s="124"/>
      <c r="Q16" s="124"/>
      <c r="R16" s="85"/>
      <c r="S16" s="85"/>
      <c r="T16" s="85"/>
      <c r="U16" s="55"/>
      <c r="V16" s="85"/>
      <c r="W16" s="85"/>
      <c r="X16" s="65"/>
      <c r="Y16" s="85"/>
      <c r="Z16" s="89"/>
      <c r="AA16" s="90"/>
      <c r="AB16" s="90"/>
      <c r="AC16" s="90"/>
      <c r="AD16" s="89"/>
      <c r="AE16" s="89"/>
      <c r="AF16" s="89"/>
      <c r="AH16" s="89"/>
      <c r="AI16" s="89"/>
      <c r="AJ16" s="89"/>
      <c r="AK16" s="89"/>
      <c r="AL16" s="89"/>
      <c r="AM16" s="89"/>
      <c r="AN16" s="89"/>
      <c r="AO16" s="89"/>
      <c r="AP16" s="89"/>
    </row>
    <row r="17" spans="1:42" ht="52" x14ac:dyDescent="0.35">
      <c r="B17" s="72">
        <v>13</v>
      </c>
      <c r="C17" s="4" t="s">
        <v>15</v>
      </c>
      <c r="D17" s="87" t="s">
        <v>68</v>
      </c>
      <c r="E17" s="3">
        <v>14</v>
      </c>
      <c r="F17" s="32" t="s">
        <v>1</v>
      </c>
      <c r="G17" s="163"/>
      <c r="H17" s="152">
        <f t="shared" ref="H17:H18" si="6">G17*1.23</f>
        <v>0</v>
      </c>
      <c r="I17" s="152">
        <f t="shared" ref="I17:I18" si="7">E17*G17</f>
        <v>0</v>
      </c>
      <c r="J17" s="152">
        <f t="shared" ref="J17:J18" si="8">I17*1.23</f>
        <v>0</v>
      </c>
      <c r="K17" s="49"/>
      <c r="L17" s="85"/>
      <c r="M17" s="85"/>
      <c r="N17" s="85"/>
      <c r="O17" s="85"/>
      <c r="P17" s="85"/>
      <c r="Q17" s="85"/>
      <c r="R17" s="85"/>
      <c r="S17" s="85"/>
      <c r="T17" s="85"/>
      <c r="U17" s="55"/>
      <c r="V17" s="85"/>
      <c r="W17" s="85"/>
      <c r="X17" s="65"/>
      <c r="Y17" s="85"/>
      <c r="Z17" s="89"/>
      <c r="AA17" s="90"/>
      <c r="AB17" s="90"/>
      <c r="AC17" s="90"/>
      <c r="AD17" s="89"/>
      <c r="AE17" s="89"/>
      <c r="AF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 ht="55.5" customHeight="1" thickBot="1" x14ac:dyDescent="0.4">
      <c r="B18" s="164">
        <v>14</v>
      </c>
      <c r="C18" s="165" t="s">
        <v>53</v>
      </c>
      <c r="D18" s="155" t="s">
        <v>66</v>
      </c>
      <c r="E18" s="96">
        <v>11</v>
      </c>
      <c r="F18" s="96" t="s">
        <v>1</v>
      </c>
      <c r="G18" s="166"/>
      <c r="H18" s="162">
        <f t="shared" si="6"/>
        <v>0</v>
      </c>
      <c r="I18" s="162">
        <f t="shared" si="7"/>
        <v>0</v>
      </c>
      <c r="J18" s="162">
        <f t="shared" si="8"/>
        <v>0</v>
      </c>
      <c r="K18" s="167"/>
      <c r="L18" s="85"/>
      <c r="M18" s="85"/>
      <c r="N18" s="85"/>
      <c r="O18" s="85"/>
      <c r="P18" s="85"/>
      <c r="Q18" s="85"/>
      <c r="R18" s="85"/>
      <c r="S18" s="85"/>
      <c r="T18" s="85"/>
      <c r="U18" s="55"/>
      <c r="V18" s="85"/>
      <c r="W18" s="85"/>
      <c r="X18" s="65"/>
      <c r="Y18" s="85"/>
      <c r="Z18" s="89"/>
      <c r="AA18" s="90"/>
      <c r="AB18" s="90"/>
      <c r="AC18" s="90"/>
      <c r="AD18" s="89"/>
      <c r="AE18" s="89"/>
      <c r="AF18" s="89"/>
      <c r="AH18" s="89"/>
      <c r="AI18" s="89"/>
      <c r="AJ18" s="89"/>
      <c r="AK18" s="89"/>
      <c r="AL18" s="89"/>
      <c r="AM18" s="89"/>
      <c r="AN18" s="89"/>
      <c r="AO18" s="89"/>
      <c r="AP18" s="89"/>
    </row>
    <row r="19" spans="1:42" ht="24.75" customHeight="1" thickBot="1" x14ac:dyDescent="0.4">
      <c r="B19" s="190" t="s">
        <v>16</v>
      </c>
      <c r="C19" s="191"/>
      <c r="D19" s="191"/>
      <c r="E19" s="191"/>
      <c r="F19" s="191"/>
      <c r="G19" s="191"/>
      <c r="H19" s="191"/>
      <c r="I19" s="191"/>
      <c r="J19" s="191"/>
      <c r="K19" s="192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9"/>
      <c r="AA19" s="90"/>
      <c r="AB19" s="90"/>
      <c r="AC19" s="90"/>
      <c r="AD19" s="89"/>
      <c r="AE19" s="89"/>
      <c r="AF19" s="89"/>
      <c r="AH19" s="89"/>
      <c r="AI19" s="89"/>
      <c r="AJ19" s="89"/>
      <c r="AK19" s="89"/>
      <c r="AL19" s="89"/>
      <c r="AM19" s="89"/>
      <c r="AN19" s="89"/>
      <c r="AO19" s="89"/>
      <c r="AP19" s="89"/>
    </row>
    <row r="20" spans="1:42" s="35" customFormat="1" ht="69.75" customHeight="1" x14ac:dyDescent="0.35">
      <c r="A20" s="51"/>
      <c r="B20" s="168">
        <v>15</v>
      </c>
      <c r="C20" s="169" t="s">
        <v>34</v>
      </c>
      <c r="D20" s="170" t="s">
        <v>69</v>
      </c>
      <c r="E20" s="38">
        <v>14</v>
      </c>
      <c r="F20" s="40" t="s">
        <v>2</v>
      </c>
      <c r="G20" s="161"/>
      <c r="H20" s="151">
        <f>G20*1.23</f>
        <v>0</v>
      </c>
      <c r="I20" s="151">
        <f>E20*G20</f>
        <v>0</v>
      </c>
      <c r="J20" s="151">
        <f>I20*1.23</f>
        <v>0</v>
      </c>
      <c r="K20" s="171"/>
      <c r="L20" s="85"/>
      <c r="M20" s="85"/>
      <c r="N20" s="85"/>
      <c r="O20" s="85"/>
      <c r="P20" s="85"/>
      <c r="Q20" s="85"/>
      <c r="R20" s="85"/>
      <c r="S20" s="85"/>
      <c r="T20" s="85"/>
      <c r="U20" s="55"/>
      <c r="V20" s="85"/>
      <c r="W20" s="85"/>
      <c r="X20" s="65"/>
      <c r="Y20" s="85"/>
      <c r="Z20" s="89"/>
      <c r="AA20" s="90"/>
      <c r="AB20" s="90"/>
      <c r="AC20" s="90"/>
      <c r="AD20" s="89"/>
      <c r="AE20" s="89"/>
      <c r="AF20" s="89"/>
      <c r="AH20" s="89"/>
      <c r="AI20" s="89"/>
      <c r="AJ20" s="89"/>
      <c r="AK20" s="89"/>
      <c r="AL20" s="89"/>
      <c r="AM20" s="89"/>
      <c r="AN20" s="89"/>
      <c r="AO20" s="89"/>
      <c r="AP20" s="89"/>
    </row>
    <row r="21" spans="1:42" ht="52" x14ac:dyDescent="0.35">
      <c r="B21" s="36" t="s">
        <v>20</v>
      </c>
      <c r="C21" s="37" t="s">
        <v>17</v>
      </c>
      <c r="D21" s="38" t="s">
        <v>20</v>
      </c>
      <c r="E21" s="38" t="s">
        <v>20</v>
      </c>
      <c r="F21" s="38" t="s">
        <v>20</v>
      </c>
      <c r="G21" s="163" t="s">
        <v>20</v>
      </c>
      <c r="H21" s="172" t="s">
        <v>20</v>
      </c>
      <c r="I21" s="172" t="s">
        <v>20</v>
      </c>
      <c r="J21" s="172" t="s">
        <v>20</v>
      </c>
      <c r="K21" s="39" t="s">
        <v>20</v>
      </c>
      <c r="L21" s="85"/>
      <c r="M21" s="85"/>
      <c r="N21" s="85"/>
      <c r="O21" s="85"/>
      <c r="P21" s="85"/>
      <c r="Q21" s="85"/>
      <c r="R21" s="85"/>
      <c r="S21" s="85"/>
      <c r="T21" s="85"/>
      <c r="U21" s="55"/>
      <c r="V21" s="85"/>
      <c r="W21" s="85"/>
      <c r="X21" s="65"/>
      <c r="Y21" s="85"/>
      <c r="Z21" s="89"/>
      <c r="AA21" s="90"/>
      <c r="AB21" s="90"/>
      <c r="AC21" s="90"/>
      <c r="AD21" s="89"/>
      <c r="AE21" s="89"/>
      <c r="AF21" s="89"/>
      <c r="AH21" s="89"/>
      <c r="AI21" s="89"/>
      <c r="AJ21" s="89"/>
      <c r="AK21" s="89"/>
      <c r="AL21" s="89"/>
      <c r="AM21" s="89"/>
      <c r="AN21" s="89"/>
      <c r="AO21" s="89"/>
      <c r="AP21" s="89"/>
    </row>
    <row r="22" spans="1:42" ht="48" x14ac:dyDescent="0.35">
      <c r="B22" s="72">
        <v>16</v>
      </c>
      <c r="C22" s="25" t="s">
        <v>18</v>
      </c>
      <c r="D22" s="87" t="s">
        <v>70</v>
      </c>
      <c r="E22" s="3">
        <v>19</v>
      </c>
      <c r="F22" s="3" t="s">
        <v>1</v>
      </c>
      <c r="G22" s="163"/>
      <c r="H22" s="152">
        <f t="shared" ref="H22:H31" si="9">G22*1.23</f>
        <v>0</v>
      </c>
      <c r="I22" s="152">
        <f t="shared" ref="I22:I31" si="10">E22*G22</f>
        <v>0</v>
      </c>
      <c r="J22" s="152">
        <f t="shared" ref="J22:J31" si="11">I22*1.23</f>
        <v>0</v>
      </c>
      <c r="K22" s="33"/>
      <c r="L22" s="85"/>
      <c r="M22" s="85"/>
      <c r="N22" s="85"/>
      <c r="O22" s="85"/>
      <c r="P22" s="85"/>
      <c r="Q22" s="85"/>
      <c r="R22" s="85"/>
      <c r="S22" s="85"/>
      <c r="T22" s="85"/>
      <c r="U22" s="55"/>
      <c r="V22" s="85"/>
      <c r="W22" s="85"/>
      <c r="X22" s="65"/>
      <c r="Y22" s="85"/>
      <c r="Z22" s="89"/>
      <c r="AA22" s="90"/>
      <c r="AB22" s="90"/>
      <c r="AC22" s="90"/>
      <c r="AD22" s="89"/>
      <c r="AE22" s="89"/>
      <c r="AF22" s="89"/>
      <c r="AH22" s="89"/>
      <c r="AI22" s="89"/>
      <c r="AJ22" s="89"/>
      <c r="AK22" s="89"/>
      <c r="AL22" s="89"/>
      <c r="AM22" s="89"/>
      <c r="AN22" s="89"/>
      <c r="AO22" s="89"/>
      <c r="AP22" s="89"/>
    </row>
    <row r="23" spans="1:42" x14ac:dyDescent="0.35">
      <c r="B23" s="72">
        <v>17</v>
      </c>
      <c r="C23" s="25" t="s">
        <v>31</v>
      </c>
      <c r="D23" s="104" t="s">
        <v>69</v>
      </c>
      <c r="E23" s="3">
        <v>14</v>
      </c>
      <c r="F23" s="3" t="s">
        <v>1</v>
      </c>
      <c r="G23" s="163"/>
      <c r="H23" s="152">
        <f t="shared" si="9"/>
        <v>0</v>
      </c>
      <c r="I23" s="152">
        <f t="shared" si="10"/>
        <v>0</v>
      </c>
      <c r="J23" s="152">
        <f t="shared" si="11"/>
        <v>0</v>
      </c>
      <c r="K23" s="33"/>
      <c r="L23" s="85"/>
      <c r="M23" s="85"/>
      <c r="N23" s="85"/>
      <c r="O23" s="85"/>
      <c r="P23" s="85"/>
      <c r="Q23" s="85"/>
      <c r="R23" s="85"/>
      <c r="S23" s="85"/>
      <c r="T23" s="85"/>
      <c r="U23" s="55"/>
      <c r="V23" s="85"/>
      <c r="W23" s="85"/>
      <c r="X23" s="65"/>
      <c r="Y23" s="85"/>
      <c r="Z23" s="89"/>
      <c r="AA23" s="90"/>
      <c r="AB23" s="90"/>
      <c r="AC23" s="90"/>
      <c r="AD23" s="89"/>
      <c r="AE23" s="89"/>
      <c r="AF23" s="89"/>
      <c r="AH23" s="89"/>
      <c r="AI23" s="89"/>
      <c r="AJ23" s="89"/>
      <c r="AK23" s="89"/>
      <c r="AL23" s="89"/>
      <c r="AM23" s="89"/>
      <c r="AN23" s="89"/>
      <c r="AO23" s="89"/>
      <c r="AP23" s="89"/>
    </row>
    <row r="24" spans="1:42" ht="36" x14ac:dyDescent="0.35">
      <c r="B24" s="72">
        <v>18</v>
      </c>
      <c r="C24" s="25" t="s">
        <v>19</v>
      </c>
      <c r="D24" s="87" t="s">
        <v>66</v>
      </c>
      <c r="E24" s="3">
        <v>63</v>
      </c>
      <c r="F24" s="3" t="s">
        <v>1</v>
      </c>
      <c r="G24" s="163"/>
      <c r="H24" s="152">
        <f t="shared" si="9"/>
        <v>0</v>
      </c>
      <c r="I24" s="152">
        <f t="shared" si="10"/>
        <v>0</v>
      </c>
      <c r="J24" s="152">
        <f t="shared" si="11"/>
        <v>0</v>
      </c>
      <c r="K24" s="33"/>
      <c r="L24" s="85"/>
      <c r="M24" s="85"/>
      <c r="N24" s="85"/>
      <c r="O24" s="85"/>
      <c r="P24" s="85"/>
      <c r="Q24" s="85"/>
      <c r="R24" s="85"/>
      <c r="S24" s="85"/>
      <c r="T24" s="85"/>
      <c r="U24" s="55"/>
      <c r="V24" s="85"/>
      <c r="W24" s="85"/>
      <c r="X24" s="65"/>
      <c r="Y24" s="85"/>
      <c r="Z24" s="89"/>
      <c r="AA24" s="90"/>
      <c r="AB24" s="90"/>
      <c r="AC24" s="90"/>
      <c r="AD24" s="89"/>
      <c r="AE24" s="89"/>
      <c r="AF24" s="89"/>
      <c r="AH24" s="89"/>
      <c r="AI24" s="89"/>
      <c r="AJ24" s="89"/>
      <c r="AK24" s="89"/>
      <c r="AL24" s="89"/>
      <c r="AM24" s="89"/>
      <c r="AN24" s="89"/>
      <c r="AO24" s="89"/>
      <c r="AP24" s="89"/>
    </row>
    <row r="25" spans="1:42" ht="52" x14ac:dyDescent="0.35">
      <c r="B25" s="72">
        <v>19</v>
      </c>
      <c r="C25" s="4" t="s">
        <v>21</v>
      </c>
      <c r="D25" s="87" t="s">
        <v>60</v>
      </c>
      <c r="E25" s="3">
        <v>7</v>
      </c>
      <c r="F25" s="3" t="s">
        <v>2</v>
      </c>
      <c r="G25" s="163"/>
      <c r="H25" s="152">
        <f t="shared" si="9"/>
        <v>0</v>
      </c>
      <c r="I25" s="152">
        <f t="shared" si="10"/>
        <v>0</v>
      </c>
      <c r="J25" s="152">
        <f t="shared" si="11"/>
        <v>0</v>
      </c>
      <c r="K25" s="33"/>
      <c r="L25" s="85"/>
      <c r="M25" s="85"/>
      <c r="N25" s="85"/>
      <c r="O25" s="85"/>
      <c r="P25" s="85"/>
      <c r="Q25" s="85"/>
      <c r="R25" s="85"/>
      <c r="S25" s="85"/>
      <c r="T25" s="85"/>
      <c r="U25" s="55"/>
      <c r="V25" s="85"/>
      <c r="W25" s="85"/>
      <c r="X25" s="65"/>
      <c r="Y25" s="85"/>
      <c r="Z25" s="89"/>
      <c r="AA25" s="90"/>
      <c r="AB25" s="90"/>
      <c r="AC25" s="90"/>
      <c r="AD25" s="89"/>
      <c r="AE25" s="89"/>
      <c r="AF25" s="89"/>
      <c r="AH25" s="89"/>
      <c r="AI25" s="89"/>
      <c r="AJ25" s="89"/>
      <c r="AK25" s="89"/>
      <c r="AL25" s="89"/>
      <c r="AM25" s="89"/>
      <c r="AN25" s="89"/>
      <c r="AO25" s="89"/>
      <c r="AP25" s="89"/>
    </row>
    <row r="26" spans="1:42" ht="54" customHeight="1" x14ac:dyDescent="0.35">
      <c r="B26" s="72">
        <v>20</v>
      </c>
      <c r="C26" s="4" t="s">
        <v>22</v>
      </c>
      <c r="D26" s="87" t="s">
        <v>60</v>
      </c>
      <c r="E26" s="3">
        <v>11</v>
      </c>
      <c r="F26" s="3" t="s">
        <v>2</v>
      </c>
      <c r="G26" s="163"/>
      <c r="H26" s="152">
        <f t="shared" si="9"/>
        <v>0</v>
      </c>
      <c r="I26" s="152">
        <f t="shared" si="10"/>
        <v>0</v>
      </c>
      <c r="J26" s="152">
        <f t="shared" si="11"/>
        <v>0</v>
      </c>
      <c r="K26" s="33"/>
      <c r="L26" s="85"/>
      <c r="M26" s="85"/>
      <c r="N26" s="85"/>
      <c r="O26" s="85"/>
      <c r="P26" s="85"/>
      <c r="Q26" s="85"/>
      <c r="R26" s="85"/>
      <c r="S26" s="85"/>
      <c r="T26" s="85"/>
      <c r="U26" s="55"/>
      <c r="V26" s="85"/>
      <c r="W26" s="85"/>
      <c r="X26" s="65"/>
      <c r="Y26" s="85"/>
      <c r="Z26" s="89"/>
      <c r="AA26" s="90"/>
      <c r="AB26" s="90"/>
      <c r="AC26" s="90"/>
      <c r="AD26" s="89"/>
      <c r="AE26" s="89"/>
      <c r="AF26" s="89"/>
      <c r="AH26" s="89"/>
      <c r="AI26" s="89"/>
      <c r="AJ26" s="89"/>
      <c r="AK26" s="89"/>
      <c r="AL26" s="89"/>
      <c r="AM26" s="89"/>
      <c r="AN26" s="89"/>
      <c r="AO26" s="89"/>
      <c r="AP26" s="89"/>
    </row>
    <row r="27" spans="1:42" ht="65" x14ac:dyDescent="0.35">
      <c r="B27" s="72">
        <v>21</v>
      </c>
      <c r="C27" s="4" t="s">
        <v>23</v>
      </c>
      <c r="D27" s="87" t="s">
        <v>71</v>
      </c>
      <c r="E27" s="3">
        <v>27</v>
      </c>
      <c r="F27" s="3" t="s">
        <v>2</v>
      </c>
      <c r="G27" s="163"/>
      <c r="H27" s="152">
        <f t="shared" si="9"/>
        <v>0</v>
      </c>
      <c r="I27" s="152">
        <f t="shared" si="10"/>
        <v>0</v>
      </c>
      <c r="J27" s="152">
        <f t="shared" si="11"/>
        <v>0</v>
      </c>
      <c r="K27" s="33"/>
      <c r="L27" s="85"/>
      <c r="M27" s="85"/>
      <c r="N27" s="85"/>
      <c r="O27" s="85"/>
      <c r="P27" s="85"/>
      <c r="Q27" s="85"/>
      <c r="R27" s="85"/>
      <c r="S27" s="85"/>
      <c r="T27" s="85"/>
      <c r="U27" s="55"/>
      <c r="V27" s="85"/>
      <c r="W27" s="85"/>
      <c r="X27" s="65"/>
      <c r="Y27" s="85"/>
      <c r="Z27" s="89"/>
      <c r="AA27" s="90"/>
      <c r="AB27" s="90"/>
      <c r="AC27" s="90"/>
      <c r="AD27" s="89"/>
      <c r="AE27" s="89"/>
      <c r="AF27" s="89"/>
      <c r="AH27" s="89"/>
      <c r="AI27" s="89"/>
      <c r="AJ27" s="89"/>
      <c r="AK27" s="89"/>
      <c r="AL27" s="89"/>
      <c r="AM27" s="89"/>
      <c r="AN27" s="89"/>
      <c r="AO27" s="89"/>
      <c r="AP27" s="89"/>
    </row>
    <row r="28" spans="1:42" ht="39" x14ac:dyDescent="0.35">
      <c r="B28" s="72" t="s">
        <v>20</v>
      </c>
      <c r="C28" s="4" t="s">
        <v>24</v>
      </c>
      <c r="D28" s="3" t="s">
        <v>20</v>
      </c>
      <c r="E28" s="3" t="s">
        <v>20</v>
      </c>
      <c r="F28" s="3" t="s">
        <v>20</v>
      </c>
      <c r="G28" s="163" t="s">
        <v>20</v>
      </c>
      <c r="H28" s="172" t="s">
        <v>20</v>
      </c>
      <c r="I28" s="172" t="s">
        <v>20</v>
      </c>
      <c r="J28" s="172" t="s">
        <v>20</v>
      </c>
      <c r="K28" s="26" t="s">
        <v>20</v>
      </c>
      <c r="L28" s="85"/>
      <c r="M28" s="85"/>
      <c r="N28" s="85"/>
      <c r="O28" s="85"/>
      <c r="P28" s="85"/>
      <c r="Q28" s="85"/>
      <c r="R28" s="85"/>
      <c r="S28" s="85"/>
      <c r="T28" s="85"/>
      <c r="U28" s="55"/>
      <c r="V28" s="85"/>
      <c r="W28" s="85"/>
      <c r="X28" s="65"/>
      <c r="Y28" s="85"/>
      <c r="Z28" s="89"/>
      <c r="AA28" s="90"/>
      <c r="AB28" s="90"/>
      <c r="AC28" s="90"/>
      <c r="AD28" s="89"/>
      <c r="AE28" s="89"/>
      <c r="AF28" s="89"/>
      <c r="AH28" s="89"/>
      <c r="AI28" s="89"/>
      <c r="AJ28" s="89"/>
      <c r="AK28" s="89"/>
      <c r="AL28" s="89"/>
      <c r="AM28" s="89"/>
      <c r="AN28" s="89"/>
      <c r="AO28" s="89"/>
      <c r="AP28" s="89"/>
    </row>
    <row r="29" spans="1:42" ht="48" x14ac:dyDescent="0.35">
      <c r="B29" s="72">
        <v>22</v>
      </c>
      <c r="C29" s="25" t="s">
        <v>18</v>
      </c>
      <c r="D29" s="87" t="s">
        <v>72</v>
      </c>
      <c r="E29" s="3">
        <v>19</v>
      </c>
      <c r="F29" s="3" t="s">
        <v>1</v>
      </c>
      <c r="G29" s="163"/>
      <c r="H29" s="152">
        <f t="shared" si="9"/>
        <v>0</v>
      </c>
      <c r="I29" s="152">
        <f t="shared" si="10"/>
        <v>0</v>
      </c>
      <c r="J29" s="152">
        <f t="shared" si="11"/>
        <v>0</v>
      </c>
      <c r="K29" s="33"/>
      <c r="L29" s="85"/>
      <c r="M29" s="85"/>
      <c r="N29" s="85"/>
      <c r="O29" s="85"/>
      <c r="P29" s="85"/>
      <c r="Q29" s="85"/>
      <c r="R29" s="85"/>
      <c r="S29" s="85"/>
      <c r="T29" s="85"/>
      <c r="U29" s="55"/>
      <c r="V29" s="85"/>
      <c r="W29" s="85"/>
      <c r="X29" s="65"/>
      <c r="Y29" s="85"/>
      <c r="Z29" s="89"/>
      <c r="AA29" s="90"/>
      <c r="AB29" s="90"/>
      <c r="AC29" s="90"/>
      <c r="AD29" s="89"/>
      <c r="AE29" s="89"/>
      <c r="AF29" s="89"/>
      <c r="AH29" s="89"/>
      <c r="AI29" s="89"/>
      <c r="AJ29" s="89"/>
      <c r="AK29" s="89"/>
      <c r="AL29" s="89"/>
      <c r="AM29" s="89"/>
      <c r="AN29" s="89"/>
      <c r="AO29" s="89"/>
      <c r="AP29" s="89"/>
    </row>
    <row r="30" spans="1:42" x14ac:dyDescent="0.35">
      <c r="B30" s="164">
        <v>23</v>
      </c>
      <c r="C30" s="25" t="s">
        <v>31</v>
      </c>
      <c r="D30" s="96" t="s">
        <v>57</v>
      </c>
      <c r="E30" s="96">
        <v>14</v>
      </c>
      <c r="F30" s="3" t="s">
        <v>1</v>
      </c>
      <c r="G30" s="163"/>
      <c r="H30" s="152">
        <f t="shared" si="9"/>
        <v>0</v>
      </c>
      <c r="I30" s="152">
        <f t="shared" si="10"/>
        <v>0</v>
      </c>
      <c r="J30" s="152">
        <f t="shared" si="11"/>
        <v>0</v>
      </c>
      <c r="K30" s="33"/>
      <c r="L30" s="85"/>
      <c r="M30" s="85"/>
      <c r="N30" s="85"/>
      <c r="O30" s="85"/>
      <c r="P30" s="85"/>
      <c r="Q30" s="85"/>
      <c r="R30" s="85"/>
      <c r="S30" s="85"/>
      <c r="T30" s="85"/>
      <c r="U30" s="55"/>
      <c r="V30" s="85"/>
      <c r="W30" s="85"/>
      <c r="X30" s="65"/>
      <c r="Y30" s="85"/>
      <c r="Z30" s="89"/>
      <c r="AA30" s="90"/>
      <c r="AB30" s="90"/>
      <c r="AC30" s="90"/>
      <c r="AD30" s="89"/>
      <c r="AE30" s="89"/>
      <c r="AF30" s="89"/>
      <c r="AH30" s="89"/>
      <c r="AI30" s="89"/>
      <c r="AJ30" s="89"/>
      <c r="AK30" s="89"/>
      <c r="AL30" s="89"/>
      <c r="AM30" s="89"/>
      <c r="AN30" s="89"/>
      <c r="AO30" s="89"/>
      <c r="AP30" s="89"/>
    </row>
    <row r="31" spans="1:42" ht="36.5" thickBot="1" x14ac:dyDescent="0.4">
      <c r="B31" s="73">
        <v>24</v>
      </c>
      <c r="C31" s="27" t="s">
        <v>19</v>
      </c>
      <c r="D31" s="87" t="s">
        <v>66</v>
      </c>
      <c r="E31" s="21">
        <v>63</v>
      </c>
      <c r="F31" s="21" t="s">
        <v>1</v>
      </c>
      <c r="G31" s="163"/>
      <c r="H31" s="152">
        <f t="shared" si="9"/>
        <v>0</v>
      </c>
      <c r="I31" s="152">
        <f t="shared" si="10"/>
        <v>0</v>
      </c>
      <c r="J31" s="152">
        <f t="shared" si="11"/>
        <v>0</v>
      </c>
      <c r="K31" s="52"/>
      <c r="L31" s="85"/>
      <c r="M31" s="85"/>
      <c r="N31" s="85"/>
      <c r="O31" s="85"/>
      <c r="P31" s="85"/>
      <c r="Q31" s="85"/>
      <c r="R31" s="85"/>
      <c r="S31" s="85"/>
      <c r="T31" s="85"/>
      <c r="U31" s="55"/>
      <c r="V31" s="85"/>
      <c r="W31" s="85"/>
      <c r="X31" s="65"/>
      <c r="Y31" s="85"/>
      <c r="Z31" s="89"/>
      <c r="AA31" s="90"/>
      <c r="AB31" s="90"/>
      <c r="AC31" s="90"/>
      <c r="AD31" s="89"/>
      <c r="AE31" s="89"/>
      <c r="AF31" s="89"/>
      <c r="AH31" s="89"/>
      <c r="AI31" s="89"/>
      <c r="AJ31" s="89"/>
      <c r="AK31" s="89"/>
      <c r="AL31" s="89"/>
      <c r="AM31" s="89"/>
      <c r="AN31" s="89"/>
      <c r="AO31" s="89"/>
      <c r="AP31" s="89"/>
    </row>
    <row r="32" spans="1:42" ht="24.75" customHeight="1" thickBot="1" x14ac:dyDescent="0.4">
      <c r="B32" s="190" t="s">
        <v>25</v>
      </c>
      <c r="C32" s="191"/>
      <c r="D32" s="191"/>
      <c r="E32" s="191"/>
      <c r="F32" s="191"/>
      <c r="G32" s="191"/>
      <c r="H32" s="191"/>
      <c r="I32" s="191"/>
      <c r="J32" s="191"/>
      <c r="K32" s="192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9"/>
      <c r="AA32" s="90"/>
      <c r="AB32" s="90"/>
      <c r="AC32" s="90"/>
      <c r="AD32" s="89"/>
      <c r="AE32" s="89"/>
      <c r="AF32" s="89"/>
      <c r="AH32" s="89"/>
      <c r="AI32" s="89"/>
      <c r="AJ32" s="89"/>
      <c r="AK32" s="89"/>
      <c r="AL32" s="89"/>
      <c r="AM32" s="89"/>
      <c r="AN32" s="89"/>
      <c r="AO32" s="89"/>
      <c r="AP32" s="89"/>
    </row>
    <row r="33" spans="2:42" ht="39" x14ac:dyDescent="0.35">
      <c r="B33" s="17">
        <v>25</v>
      </c>
      <c r="C33" s="23" t="s">
        <v>26</v>
      </c>
      <c r="D33" s="101" t="s">
        <v>62</v>
      </c>
      <c r="E33" s="18">
        <v>24</v>
      </c>
      <c r="F33" s="18" t="s">
        <v>1</v>
      </c>
      <c r="G33" s="161"/>
      <c r="H33" s="151">
        <f>G33*1.23</f>
        <v>0</v>
      </c>
      <c r="I33" s="151">
        <f>E33*G33</f>
        <v>0</v>
      </c>
      <c r="J33" s="151">
        <f>I33*1.23</f>
        <v>0</v>
      </c>
      <c r="K33" s="33"/>
      <c r="L33" s="85"/>
      <c r="M33" s="85"/>
      <c r="N33" s="85"/>
      <c r="O33" s="85"/>
      <c r="P33" s="85"/>
      <c r="Q33" s="85"/>
      <c r="R33" s="85"/>
      <c r="S33" s="85"/>
      <c r="T33" s="85"/>
      <c r="U33" s="55"/>
      <c r="V33" s="85"/>
      <c r="W33" s="85"/>
      <c r="X33" s="65"/>
      <c r="Y33" s="85"/>
      <c r="Z33" s="89"/>
      <c r="AA33" s="90"/>
      <c r="AB33" s="90"/>
      <c r="AC33" s="90"/>
      <c r="AD33" s="89"/>
      <c r="AE33" s="89"/>
      <c r="AF33" s="89"/>
      <c r="AH33" s="89"/>
      <c r="AI33" s="89"/>
      <c r="AJ33" s="89"/>
      <c r="AK33" s="89"/>
      <c r="AL33" s="89"/>
      <c r="AM33" s="89"/>
      <c r="AN33" s="89"/>
      <c r="AO33" s="89"/>
      <c r="AP33" s="89"/>
    </row>
    <row r="34" spans="2:42" ht="52" x14ac:dyDescent="0.35">
      <c r="B34" s="173">
        <v>26</v>
      </c>
      <c r="C34" s="44" t="s">
        <v>35</v>
      </c>
      <c r="D34" s="87" t="s">
        <v>73</v>
      </c>
      <c r="E34" s="45">
        <v>1</v>
      </c>
      <c r="F34" s="45" t="s">
        <v>2</v>
      </c>
      <c r="G34" s="163"/>
      <c r="H34" s="152">
        <f t="shared" ref="H34:H37" si="12">G34*1.23</f>
        <v>0</v>
      </c>
      <c r="I34" s="152">
        <f t="shared" ref="I34:I35" si="13">E34*G34</f>
        <v>0</v>
      </c>
      <c r="J34" s="152">
        <f t="shared" ref="J34:J37" si="14">I34*1.23</f>
        <v>0</v>
      </c>
      <c r="K34" s="46"/>
      <c r="L34" s="85"/>
      <c r="M34" s="85"/>
      <c r="N34" s="85"/>
      <c r="O34" s="85"/>
      <c r="P34" s="85"/>
      <c r="Q34" s="85"/>
      <c r="R34" s="85"/>
      <c r="S34" s="85"/>
      <c r="T34" s="85"/>
      <c r="U34" s="55"/>
      <c r="V34" s="85"/>
      <c r="W34" s="85"/>
      <c r="X34" s="65"/>
      <c r="Y34" s="85"/>
      <c r="Z34" s="89"/>
      <c r="AA34" s="90"/>
      <c r="AB34" s="90"/>
      <c r="AC34" s="90"/>
      <c r="AD34" s="89"/>
      <c r="AE34" s="89"/>
      <c r="AF34" s="89"/>
      <c r="AH34" s="89"/>
      <c r="AI34" s="89"/>
      <c r="AJ34" s="89"/>
      <c r="AK34" s="89"/>
      <c r="AL34" s="89"/>
      <c r="AM34" s="89"/>
      <c r="AN34" s="89"/>
      <c r="AO34" s="89"/>
      <c r="AP34" s="89"/>
    </row>
    <row r="35" spans="2:42" ht="65.5" thickBot="1" x14ac:dyDescent="0.4">
      <c r="B35" s="73">
        <v>27</v>
      </c>
      <c r="C35" s="20" t="s">
        <v>27</v>
      </c>
      <c r="D35" s="98" t="s">
        <v>62</v>
      </c>
      <c r="E35" s="21">
        <v>24</v>
      </c>
      <c r="F35" s="21" t="s">
        <v>1</v>
      </c>
      <c r="G35" s="166"/>
      <c r="H35" s="162">
        <f t="shared" si="12"/>
        <v>0</v>
      </c>
      <c r="I35" s="162">
        <f t="shared" si="13"/>
        <v>0</v>
      </c>
      <c r="J35" s="162">
        <f t="shared" si="14"/>
        <v>0</v>
      </c>
      <c r="K35" s="33"/>
      <c r="L35" s="85"/>
      <c r="M35" s="85"/>
      <c r="N35" s="85"/>
      <c r="O35" s="85"/>
      <c r="P35" s="85"/>
      <c r="Q35" s="85"/>
      <c r="R35" s="85"/>
      <c r="S35" s="85"/>
      <c r="T35" s="85"/>
      <c r="U35" s="55"/>
      <c r="V35" s="85"/>
      <c r="W35" s="85"/>
      <c r="X35" s="65"/>
      <c r="Y35" s="85"/>
      <c r="Z35" s="89"/>
      <c r="AA35" s="90"/>
      <c r="AB35" s="90"/>
      <c r="AC35" s="90"/>
      <c r="AD35" s="89"/>
      <c r="AE35" s="89"/>
      <c r="AF35" s="89"/>
      <c r="AH35" s="89"/>
      <c r="AI35" s="89"/>
      <c r="AJ35" s="89"/>
      <c r="AK35" s="89"/>
      <c r="AL35" s="89"/>
      <c r="AM35" s="89"/>
      <c r="AN35" s="89"/>
      <c r="AO35" s="89"/>
      <c r="AP35" s="89"/>
    </row>
    <row r="36" spans="2:42" ht="24.75" customHeight="1" thickBot="1" x14ac:dyDescent="0.4">
      <c r="B36" s="190" t="s">
        <v>76</v>
      </c>
      <c r="C36" s="191"/>
      <c r="D36" s="191"/>
      <c r="E36" s="191"/>
      <c r="F36" s="191"/>
      <c r="G36" s="191"/>
      <c r="H36" s="191"/>
      <c r="I36" s="191"/>
      <c r="J36" s="191"/>
      <c r="K36" s="192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9"/>
      <c r="AA36" s="90"/>
      <c r="AB36" s="90"/>
      <c r="AC36" s="90"/>
      <c r="AD36" s="89"/>
      <c r="AE36" s="89"/>
      <c r="AF36" s="89"/>
      <c r="AH36" s="89"/>
      <c r="AI36" s="89"/>
      <c r="AJ36" s="89"/>
      <c r="AK36" s="89"/>
      <c r="AL36" s="89"/>
      <c r="AM36" s="89"/>
      <c r="AN36" s="89"/>
      <c r="AO36" s="89"/>
      <c r="AP36" s="89"/>
    </row>
    <row r="37" spans="2:42" ht="101.25" customHeight="1" thickBot="1" x14ac:dyDescent="0.4">
      <c r="B37" s="174">
        <v>21</v>
      </c>
      <c r="C37" s="28" t="s">
        <v>74</v>
      </c>
      <c r="D37" s="105" t="s">
        <v>77</v>
      </c>
      <c r="E37" s="7">
        <v>109</v>
      </c>
      <c r="F37" s="7" t="s">
        <v>28</v>
      </c>
      <c r="G37" s="163"/>
      <c r="H37" s="152">
        <f t="shared" si="12"/>
        <v>0</v>
      </c>
      <c r="I37" s="152">
        <f t="shared" ref="I37" si="15">E37*G37</f>
        <v>0</v>
      </c>
      <c r="J37" s="152">
        <f t="shared" si="14"/>
        <v>0</v>
      </c>
      <c r="K37" s="42"/>
      <c r="L37" s="85"/>
      <c r="M37" s="85"/>
      <c r="N37" s="85"/>
      <c r="O37" s="85"/>
      <c r="P37" s="85"/>
      <c r="Q37" s="85"/>
      <c r="R37" s="85"/>
      <c r="S37" s="85"/>
      <c r="T37" s="85"/>
      <c r="U37" s="55"/>
      <c r="V37" s="85"/>
      <c r="W37" s="85"/>
      <c r="X37" s="65"/>
      <c r="Y37" s="85"/>
      <c r="Z37" s="89"/>
      <c r="AA37" s="90"/>
      <c r="AB37" s="90"/>
      <c r="AC37" s="91"/>
      <c r="AD37" s="89"/>
      <c r="AE37" s="89"/>
      <c r="AF37" s="89"/>
      <c r="AH37" s="89"/>
      <c r="AI37" s="89"/>
      <c r="AJ37" s="89"/>
      <c r="AK37" s="89"/>
      <c r="AL37" s="89"/>
      <c r="AM37" s="89"/>
      <c r="AN37" s="89"/>
      <c r="AO37" s="89"/>
      <c r="AP37" s="89"/>
    </row>
    <row r="38" spans="2:42" ht="26.25" customHeight="1" thickBot="1" x14ac:dyDescent="0.4">
      <c r="B38" s="190" t="s">
        <v>75</v>
      </c>
      <c r="C38" s="191"/>
      <c r="D38" s="191"/>
      <c r="E38" s="191"/>
      <c r="F38" s="191"/>
      <c r="G38" s="191"/>
      <c r="H38" s="191"/>
      <c r="I38" s="191"/>
      <c r="J38" s="191"/>
      <c r="K38" s="192"/>
      <c r="L38" s="85"/>
      <c r="M38" s="85"/>
      <c r="N38" s="85"/>
      <c r="O38" s="85"/>
      <c r="P38" s="85"/>
      <c r="Q38" s="85"/>
      <c r="R38" s="85"/>
      <c r="S38" s="85"/>
      <c r="T38" s="85"/>
      <c r="U38" s="55"/>
      <c r="V38" s="85"/>
      <c r="W38" s="85"/>
      <c r="X38" s="65"/>
      <c r="Y38" s="85"/>
      <c r="Z38" s="89"/>
      <c r="AA38" s="90"/>
      <c r="AB38" s="90"/>
      <c r="AC38" s="90"/>
      <c r="AD38" s="89"/>
      <c r="AE38" s="89"/>
      <c r="AF38" s="89"/>
      <c r="AH38" s="89"/>
      <c r="AI38" s="89"/>
      <c r="AJ38" s="89"/>
      <c r="AK38" s="89"/>
      <c r="AL38" s="89"/>
      <c r="AM38" s="89"/>
      <c r="AN38" s="89"/>
      <c r="AO38" s="89"/>
      <c r="AP38" s="89"/>
    </row>
    <row r="39" spans="2:42" ht="63" customHeight="1" x14ac:dyDescent="0.35">
      <c r="B39" s="63">
        <v>1</v>
      </c>
      <c r="C39" s="68" t="s">
        <v>36</v>
      </c>
      <c r="D39" s="88" t="s">
        <v>82</v>
      </c>
      <c r="E39" s="18">
        <v>2</v>
      </c>
      <c r="F39" s="8" t="s">
        <v>28</v>
      </c>
      <c r="G39" s="161"/>
      <c r="H39" s="151">
        <f>G39*1.23</f>
        <v>0</v>
      </c>
      <c r="I39" s="151">
        <f>E39*G39</f>
        <v>0</v>
      </c>
      <c r="J39" s="184">
        <f>I39*1.23</f>
        <v>0</v>
      </c>
      <c r="K39" s="127"/>
      <c r="L39" s="106"/>
      <c r="M39" s="106"/>
      <c r="N39" s="106"/>
      <c r="O39" s="106"/>
      <c r="P39" s="106"/>
      <c r="Q39" s="106"/>
      <c r="R39" s="85"/>
      <c r="S39" s="85"/>
      <c r="T39" s="85"/>
      <c r="U39" s="55"/>
      <c r="V39" s="85"/>
      <c r="W39" s="85"/>
      <c r="X39" s="65"/>
      <c r="Y39" s="85"/>
      <c r="Z39" s="89"/>
      <c r="AA39" s="90"/>
      <c r="AB39" s="90"/>
      <c r="AC39" s="90"/>
      <c r="AD39" s="89"/>
      <c r="AE39" s="89"/>
      <c r="AF39" s="89"/>
      <c r="AH39" s="89"/>
      <c r="AI39" s="89"/>
      <c r="AJ39" s="89"/>
      <c r="AK39" s="89"/>
      <c r="AL39" s="89"/>
      <c r="AM39" s="89"/>
      <c r="AN39" s="89"/>
      <c r="AO39" s="89"/>
      <c r="AP39" s="89"/>
    </row>
    <row r="40" spans="2:42" ht="60.75" customHeight="1" x14ac:dyDescent="0.35">
      <c r="B40" s="64">
        <v>2</v>
      </c>
      <c r="C40" s="69" t="s">
        <v>37</v>
      </c>
      <c r="D40" s="140" t="s">
        <v>83</v>
      </c>
      <c r="E40" s="3">
        <v>2</v>
      </c>
      <c r="F40" s="5" t="s">
        <v>28</v>
      </c>
      <c r="G40" s="163"/>
      <c r="H40" s="152">
        <f t="shared" ref="H40:H55" si="16">G40*1.23</f>
        <v>0</v>
      </c>
      <c r="I40" s="152">
        <f t="shared" ref="I40:I55" si="17">E40*G40</f>
        <v>0</v>
      </c>
      <c r="J40" s="152">
        <f t="shared" ref="J40:J55" si="18">I40*1.23</f>
        <v>0</v>
      </c>
      <c r="K40" s="128"/>
      <c r="L40" s="106"/>
      <c r="M40" s="106"/>
      <c r="N40" s="106"/>
      <c r="O40" s="106"/>
      <c r="P40" s="106"/>
      <c r="Q40" s="106"/>
      <c r="R40" s="85"/>
      <c r="S40" s="85"/>
      <c r="T40" s="85"/>
      <c r="U40" s="55"/>
      <c r="V40" s="85"/>
      <c r="W40" s="85"/>
      <c r="X40" s="65"/>
      <c r="Y40" s="85"/>
      <c r="Z40" s="89"/>
      <c r="AA40" s="90"/>
      <c r="AB40" s="90"/>
      <c r="AC40" s="90"/>
      <c r="AD40" s="89"/>
      <c r="AE40" s="89"/>
      <c r="AF40" s="89"/>
      <c r="AH40" s="89"/>
      <c r="AI40" s="89"/>
      <c r="AJ40" s="89"/>
      <c r="AK40" s="89"/>
      <c r="AL40" s="89"/>
      <c r="AM40" s="89"/>
      <c r="AN40" s="89"/>
      <c r="AO40" s="89"/>
      <c r="AP40" s="89"/>
    </row>
    <row r="41" spans="2:42" ht="56.25" customHeight="1" x14ac:dyDescent="0.35">
      <c r="B41" s="62">
        <v>3</v>
      </c>
      <c r="C41" s="70" t="s">
        <v>38</v>
      </c>
      <c r="D41" s="88" t="s">
        <v>82</v>
      </c>
      <c r="E41" s="3">
        <v>7</v>
      </c>
      <c r="F41" s="48" t="s">
        <v>2</v>
      </c>
      <c r="G41" s="163"/>
      <c r="H41" s="152">
        <f t="shared" si="16"/>
        <v>0</v>
      </c>
      <c r="I41" s="152">
        <f t="shared" si="17"/>
        <v>0</v>
      </c>
      <c r="J41" s="152">
        <f t="shared" si="18"/>
        <v>0</v>
      </c>
      <c r="K41" s="175"/>
      <c r="L41" s="85"/>
      <c r="M41" s="125"/>
      <c r="N41" s="125"/>
      <c r="O41" s="85"/>
      <c r="P41" s="56"/>
      <c r="Q41" s="56"/>
      <c r="R41" s="85"/>
      <c r="S41" s="85"/>
      <c r="T41" s="85"/>
      <c r="U41" s="55"/>
      <c r="V41" s="85"/>
      <c r="W41" s="85"/>
      <c r="X41" s="65"/>
      <c r="Y41" s="85"/>
      <c r="Z41" s="89"/>
      <c r="AA41" s="90"/>
      <c r="AB41" s="90"/>
      <c r="AC41" s="90"/>
      <c r="AD41" s="89"/>
      <c r="AE41" s="89"/>
      <c r="AF41" s="89"/>
      <c r="AG41" s="56"/>
      <c r="AH41" s="89"/>
      <c r="AI41" s="89"/>
      <c r="AJ41" s="89"/>
      <c r="AK41" s="89"/>
      <c r="AL41" s="89"/>
      <c r="AM41" s="89"/>
      <c r="AN41" s="89"/>
      <c r="AO41" s="89"/>
      <c r="AP41" s="89"/>
    </row>
    <row r="42" spans="2:42" ht="63.75" customHeight="1" x14ac:dyDescent="0.35">
      <c r="B42" s="24">
        <v>4</v>
      </c>
      <c r="C42" s="70" t="s">
        <v>39</v>
      </c>
      <c r="D42" s="87" t="s">
        <v>85</v>
      </c>
      <c r="E42" s="3">
        <v>4</v>
      </c>
      <c r="F42" s="5" t="s">
        <v>32</v>
      </c>
      <c r="G42" s="163"/>
      <c r="H42" s="152">
        <f t="shared" si="16"/>
        <v>0</v>
      </c>
      <c r="I42" s="152">
        <f t="shared" si="17"/>
        <v>0</v>
      </c>
      <c r="J42" s="152">
        <f t="shared" si="18"/>
        <v>0</v>
      </c>
      <c r="K42" s="175"/>
      <c r="L42" s="85"/>
      <c r="M42" s="126"/>
      <c r="N42" s="125"/>
      <c r="O42" s="85"/>
      <c r="P42" s="56"/>
      <c r="Q42" s="56"/>
      <c r="R42" s="85"/>
      <c r="S42" s="85"/>
      <c r="T42" s="85"/>
      <c r="U42" s="55"/>
      <c r="V42" s="85"/>
      <c r="W42" s="85"/>
      <c r="X42" s="65"/>
      <c r="Y42" s="85"/>
      <c r="Z42" s="89"/>
      <c r="AA42" s="90"/>
      <c r="AB42" s="90"/>
      <c r="AC42" s="90"/>
      <c r="AD42" s="89"/>
      <c r="AE42" s="89"/>
      <c r="AF42" s="89"/>
      <c r="AG42" s="56"/>
      <c r="AH42" s="89"/>
      <c r="AI42" s="89"/>
      <c r="AJ42" s="89"/>
      <c r="AK42" s="89"/>
      <c r="AL42" s="89"/>
      <c r="AM42" s="89"/>
      <c r="AN42" s="89"/>
      <c r="AO42" s="89"/>
      <c r="AP42" s="89"/>
    </row>
    <row r="43" spans="2:42" ht="58.5" customHeight="1" x14ac:dyDescent="0.35">
      <c r="B43" s="24">
        <v>5</v>
      </c>
      <c r="C43" s="70" t="s">
        <v>40</v>
      </c>
      <c r="D43" s="87" t="s">
        <v>84</v>
      </c>
      <c r="E43" s="3">
        <v>2</v>
      </c>
      <c r="F43" s="5" t="s">
        <v>28</v>
      </c>
      <c r="G43" s="163"/>
      <c r="H43" s="152">
        <f t="shared" si="16"/>
        <v>0</v>
      </c>
      <c r="I43" s="152">
        <f t="shared" si="17"/>
        <v>0</v>
      </c>
      <c r="J43" s="152">
        <f t="shared" si="18"/>
        <v>0</v>
      </c>
      <c r="K43" s="175"/>
      <c r="L43" s="85"/>
      <c r="M43" s="125"/>
      <c r="N43" s="125"/>
      <c r="O43" s="85"/>
      <c r="P43" s="56"/>
      <c r="Q43" s="56"/>
      <c r="R43" s="85"/>
      <c r="S43" s="85"/>
      <c r="T43" s="85"/>
      <c r="U43" s="55"/>
      <c r="V43" s="85"/>
      <c r="W43" s="85"/>
      <c r="X43" s="65"/>
      <c r="Y43" s="85"/>
      <c r="Z43" s="89"/>
      <c r="AA43" s="90"/>
      <c r="AB43" s="90"/>
      <c r="AC43" s="90"/>
      <c r="AD43" s="89"/>
      <c r="AE43" s="89"/>
      <c r="AF43" s="89"/>
      <c r="AG43" s="56"/>
      <c r="AH43" s="89"/>
      <c r="AI43" s="89"/>
      <c r="AJ43" s="89"/>
      <c r="AK43" s="89"/>
      <c r="AL43" s="89"/>
      <c r="AM43" s="89"/>
      <c r="AN43" s="89"/>
      <c r="AO43" s="89"/>
      <c r="AP43" s="89"/>
    </row>
    <row r="44" spans="2:42" ht="59.25" customHeight="1" x14ac:dyDescent="0.35">
      <c r="B44" s="24">
        <v>6</v>
      </c>
      <c r="C44" s="70" t="s">
        <v>41</v>
      </c>
      <c r="D44" s="87" t="s">
        <v>84</v>
      </c>
      <c r="E44" s="3">
        <v>7</v>
      </c>
      <c r="F44" s="5" t="s">
        <v>28</v>
      </c>
      <c r="G44" s="163"/>
      <c r="H44" s="152">
        <f t="shared" si="16"/>
        <v>0</v>
      </c>
      <c r="I44" s="152">
        <f t="shared" si="17"/>
        <v>0</v>
      </c>
      <c r="J44" s="152">
        <f t="shared" si="18"/>
        <v>0</v>
      </c>
      <c r="K44" s="175"/>
      <c r="L44" s="85"/>
      <c r="M44" s="126"/>
      <c r="N44" s="125" t="s">
        <v>81</v>
      </c>
      <c r="O44" s="85"/>
      <c r="P44" s="56"/>
      <c r="Q44" s="85"/>
      <c r="R44" s="85"/>
      <c r="S44" s="85"/>
      <c r="T44" s="85"/>
      <c r="U44" s="55"/>
      <c r="V44" s="85"/>
      <c r="W44" s="85"/>
      <c r="X44" s="65"/>
      <c r="Y44" s="85"/>
      <c r="Z44" s="89"/>
      <c r="AA44" s="90"/>
      <c r="AB44" s="90"/>
      <c r="AC44" s="90"/>
      <c r="AD44" s="89"/>
      <c r="AE44" s="89"/>
      <c r="AF44" s="89"/>
      <c r="AG44" s="56"/>
      <c r="AH44" s="89"/>
      <c r="AI44" s="89"/>
      <c r="AJ44" s="89"/>
      <c r="AK44" s="89"/>
      <c r="AL44" s="89"/>
      <c r="AM44" s="89"/>
      <c r="AN44" s="89"/>
      <c r="AO44" s="89"/>
      <c r="AP44" s="89"/>
    </row>
    <row r="45" spans="2:42" ht="53.25" customHeight="1" x14ac:dyDescent="0.35">
      <c r="B45" s="24">
        <v>7</v>
      </c>
      <c r="C45" s="70" t="s">
        <v>63</v>
      </c>
      <c r="D45" s="87" t="s">
        <v>86</v>
      </c>
      <c r="E45" s="3">
        <v>1</v>
      </c>
      <c r="F45" s="5" t="s">
        <v>2</v>
      </c>
      <c r="G45" s="163"/>
      <c r="H45" s="152">
        <f t="shared" si="16"/>
        <v>0</v>
      </c>
      <c r="I45" s="152">
        <f t="shared" si="17"/>
        <v>0</v>
      </c>
      <c r="J45" s="152">
        <f t="shared" si="18"/>
        <v>0</v>
      </c>
      <c r="K45" s="175"/>
      <c r="L45" s="85"/>
      <c r="M45" s="125"/>
      <c r="N45" s="125"/>
      <c r="O45" s="85"/>
      <c r="P45" s="56"/>
      <c r="Q45" s="85"/>
      <c r="R45" s="85"/>
      <c r="S45" s="85"/>
      <c r="T45" s="85"/>
      <c r="U45" s="55"/>
      <c r="V45" s="85"/>
      <c r="W45" s="85"/>
      <c r="X45" s="65"/>
      <c r="Y45" s="85"/>
      <c r="Z45" s="56"/>
      <c r="AA45" s="85"/>
      <c r="AB45" s="85"/>
      <c r="AC45" s="85"/>
      <c r="AD45" s="56"/>
      <c r="AE45" s="56"/>
      <c r="AF45" s="56"/>
      <c r="AG45" s="56"/>
      <c r="AH45" s="56"/>
    </row>
    <row r="46" spans="2:42" ht="42" x14ac:dyDescent="0.35">
      <c r="B46" s="24">
        <v>8</v>
      </c>
      <c r="C46" s="70" t="s">
        <v>42</v>
      </c>
      <c r="D46" s="87" t="s">
        <v>84</v>
      </c>
      <c r="E46" s="3">
        <v>5</v>
      </c>
      <c r="F46" s="5" t="s">
        <v>1</v>
      </c>
      <c r="G46" s="163"/>
      <c r="H46" s="152">
        <f t="shared" si="16"/>
        <v>0</v>
      </c>
      <c r="I46" s="152">
        <f t="shared" si="17"/>
        <v>0</v>
      </c>
      <c r="J46" s="152">
        <f t="shared" si="18"/>
        <v>0</v>
      </c>
      <c r="K46" s="129"/>
      <c r="L46" s="85"/>
      <c r="M46" s="125"/>
      <c r="N46" s="125"/>
      <c r="O46" s="85"/>
      <c r="P46" s="56"/>
      <c r="Q46" s="85"/>
      <c r="R46" s="85"/>
      <c r="S46" s="85"/>
      <c r="T46" s="85"/>
      <c r="U46" s="55"/>
      <c r="V46" s="85"/>
      <c r="W46" s="85"/>
      <c r="X46" s="65"/>
      <c r="Y46" s="85"/>
      <c r="Z46" s="56"/>
      <c r="AA46" s="85"/>
      <c r="AB46" s="85"/>
      <c r="AC46" s="85"/>
      <c r="AD46" s="56"/>
      <c r="AE46" s="56"/>
      <c r="AF46" s="56"/>
      <c r="AG46" s="56"/>
      <c r="AH46" s="56"/>
    </row>
    <row r="47" spans="2:42" ht="75.5" x14ac:dyDescent="0.35">
      <c r="B47" s="24">
        <v>9</v>
      </c>
      <c r="C47" s="70" t="s">
        <v>43</v>
      </c>
      <c r="D47" s="87" t="s">
        <v>84</v>
      </c>
      <c r="E47" s="3">
        <v>2</v>
      </c>
      <c r="F47" s="5" t="s">
        <v>1</v>
      </c>
      <c r="G47" s="163"/>
      <c r="H47" s="152">
        <f t="shared" si="16"/>
        <v>0</v>
      </c>
      <c r="I47" s="152">
        <f t="shared" si="17"/>
        <v>0</v>
      </c>
      <c r="J47" s="152">
        <f t="shared" si="18"/>
        <v>0</v>
      </c>
      <c r="K47" s="129"/>
      <c r="L47" s="85"/>
      <c r="M47" s="126"/>
      <c r="N47" s="125"/>
      <c r="O47" s="85"/>
      <c r="P47" s="56"/>
      <c r="Q47" s="56"/>
      <c r="R47" s="85"/>
      <c r="S47" s="85"/>
      <c r="T47" s="85"/>
      <c r="U47" s="55"/>
      <c r="V47" s="85"/>
      <c r="W47" s="85"/>
      <c r="X47" s="65"/>
      <c r="Y47" s="85"/>
      <c r="Z47" s="56"/>
      <c r="AA47" s="85"/>
      <c r="AB47" s="85"/>
      <c r="AC47" s="85"/>
      <c r="AD47" s="56"/>
      <c r="AE47" s="56"/>
      <c r="AF47" s="56"/>
      <c r="AG47" s="56"/>
      <c r="AH47" s="56"/>
    </row>
    <row r="48" spans="2:42" ht="52.5" x14ac:dyDescent="0.35">
      <c r="B48" s="24">
        <v>10</v>
      </c>
      <c r="C48" s="70" t="s">
        <v>44</v>
      </c>
      <c r="D48" s="87" t="s">
        <v>84</v>
      </c>
      <c r="E48" s="3">
        <v>2</v>
      </c>
      <c r="F48" s="5" t="s">
        <v>1</v>
      </c>
      <c r="G48" s="163"/>
      <c r="H48" s="152">
        <f t="shared" si="16"/>
        <v>0</v>
      </c>
      <c r="I48" s="152">
        <f t="shared" si="17"/>
        <v>0</v>
      </c>
      <c r="J48" s="152">
        <f t="shared" si="18"/>
        <v>0</v>
      </c>
      <c r="K48" s="129"/>
      <c r="L48" s="85"/>
      <c r="M48" s="126"/>
      <c r="N48" s="125"/>
      <c r="O48" s="85"/>
      <c r="P48" s="56"/>
      <c r="Q48" s="56"/>
      <c r="R48" s="85"/>
      <c r="S48" s="85"/>
      <c r="T48" s="85"/>
      <c r="U48" s="55"/>
      <c r="V48" s="85"/>
      <c r="W48" s="85"/>
      <c r="X48" s="65"/>
      <c r="Y48" s="85"/>
      <c r="Z48" s="56"/>
      <c r="AA48" s="85"/>
      <c r="AB48" s="85"/>
      <c r="AC48" s="85"/>
      <c r="AD48" s="56"/>
      <c r="AE48" s="56"/>
      <c r="AF48" s="56"/>
      <c r="AG48" s="56"/>
      <c r="AH48" s="56"/>
    </row>
    <row r="49" spans="2:34" ht="75" x14ac:dyDescent="0.35">
      <c r="B49" s="24">
        <v>11</v>
      </c>
      <c r="C49" s="70" t="s">
        <v>45</v>
      </c>
      <c r="D49" s="87" t="s">
        <v>84</v>
      </c>
      <c r="E49" s="3">
        <v>4</v>
      </c>
      <c r="F49" s="5" t="s">
        <v>1</v>
      </c>
      <c r="G49" s="163"/>
      <c r="H49" s="152">
        <f t="shared" si="16"/>
        <v>0</v>
      </c>
      <c r="I49" s="152">
        <f t="shared" si="17"/>
        <v>0</v>
      </c>
      <c r="J49" s="152">
        <f t="shared" si="18"/>
        <v>0</v>
      </c>
      <c r="K49" s="129"/>
      <c r="L49" s="85"/>
      <c r="M49" s="126"/>
      <c r="N49" s="125"/>
      <c r="O49" s="85"/>
      <c r="P49" s="56"/>
      <c r="Q49" s="56"/>
      <c r="R49" s="85"/>
      <c r="S49" s="85"/>
      <c r="T49" s="85"/>
      <c r="U49" s="55"/>
      <c r="V49" s="85"/>
      <c r="W49" s="85"/>
      <c r="X49" s="65"/>
      <c r="Y49" s="85"/>
      <c r="Z49" s="56"/>
      <c r="AA49" s="85"/>
      <c r="AB49" s="85"/>
      <c r="AC49" s="85"/>
      <c r="AD49" s="56"/>
      <c r="AE49" s="56"/>
      <c r="AF49" s="56"/>
      <c r="AG49" s="56"/>
      <c r="AH49" s="56"/>
    </row>
    <row r="50" spans="2:34" ht="84" x14ac:dyDescent="0.35">
      <c r="B50" s="24">
        <v>12</v>
      </c>
      <c r="C50" s="70" t="s">
        <v>46</v>
      </c>
      <c r="D50" s="87" t="s">
        <v>89</v>
      </c>
      <c r="E50" s="3">
        <v>2</v>
      </c>
      <c r="F50" s="5" t="s">
        <v>1</v>
      </c>
      <c r="G50" s="163"/>
      <c r="H50" s="152">
        <f t="shared" si="16"/>
        <v>0</v>
      </c>
      <c r="I50" s="152">
        <f t="shared" si="17"/>
        <v>0</v>
      </c>
      <c r="J50" s="152">
        <f t="shared" si="18"/>
        <v>0</v>
      </c>
      <c r="K50" s="129"/>
      <c r="L50" s="85"/>
      <c r="M50" s="126"/>
      <c r="N50" s="125"/>
      <c r="O50" s="85"/>
      <c r="P50" s="56"/>
      <c r="Q50" s="56"/>
      <c r="R50" s="85"/>
      <c r="S50" s="85"/>
      <c r="T50" s="85"/>
      <c r="U50" s="55"/>
      <c r="V50" s="85"/>
      <c r="W50" s="85"/>
      <c r="X50" s="65"/>
      <c r="Y50" s="85"/>
      <c r="Z50" s="56"/>
      <c r="AA50" s="85"/>
      <c r="AB50" s="85"/>
      <c r="AC50" s="85"/>
      <c r="AD50" s="56"/>
      <c r="AE50" s="56"/>
      <c r="AF50" s="56"/>
      <c r="AG50" s="56"/>
      <c r="AH50" s="56"/>
    </row>
    <row r="51" spans="2:34" ht="52.5" x14ac:dyDescent="0.35">
      <c r="B51" s="24">
        <v>13</v>
      </c>
      <c r="C51" s="70" t="s">
        <v>47</v>
      </c>
      <c r="D51" s="88" t="s">
        <v>88</v>
      </c>
      <c r="E51" s="30">
        <v>5</v>
      </c>
      <c r="F51" s="139" t="s">
        <v>32</v>
      </c>
      <c r="G51" s="163"/>
      <c r="H51" s="152">
        <f t="shared" si="16"/>
        <v>0</v>
      </c>
      <c r="I51" s="152">
        <f t="shared" si="17"/>
        <v>0</v>
      </c>
      <c r="J51" s="152">
        <f t="shared" si="18"/>
        <v>0</v>
      </c>
      <c r="K51" s="180"/>
      <c r="L51" s="85"/>
      <c r="M51" s="125"/>
      <c r="N51" s="125"/>
      <c r="O51" s="85"/>
      <c r="P51" s="56"/>
      <c r="Q51" s="85"/>
      <c r="R51" s="56"/>
      <c r="S51" s="56"/>
      <c r="T51" s="56"/>
      <c r="U51" s="57"/>
      <c r="V51" s="56"/>
      <c r="W51" s="56"/>
      <c r="X51" s="66"/>
      <c r="Y51" s="56"/>
      <c r="Z51" s="56"/>
      <c r="AA51" s="56"/>
      <c r="AB51" s="56"/>
      <c r="AC51" s="56"/>
      <c r="AD51" s="56"/>
      <c r="AE51" s="56"/>
      <c r="AF51" s="56"/>
    </row>
    <row r="52" spans="2:34" ht="73.5" x14ac:dyDescent="0.35">
      <c r="B52" s="24">
        <v>14</v>
      </c>
      <c r="C52" s="70" t="s">
        <v>48</v>
      </c>
      <c r="D52" s="87" t="s">
        <v>84</v>
      </c>
      <c r="E52" s="30">
        <v>2</v>
      </c>
      <c r="F52" s="139" t="s">
        <v>32</v>
      </c>
      <c r="G52" s="163"/>
      <c r="H52" s="152">
        <f t="shared" si="16"/>
        <v>0</v>
      </c>
      <c r="I52" s="152">
        <f t="shared" si="17"/>
        <v>0</v>
      </c>
      <c r="J52" s="152">
        <f t="shared" si="18"/>
        <v>0</v>
      </c>
      <c r="K52" s="180"/>
      <c r="L52" s="85"/>
      <c r="M52" s="126"/>
      <c r="N52" s="125"/>
      <c r="O52" s="85"/>
      <c r="P52" s="56"/>
      <c r="Q52" s="56"/>
      <c r="R52" s="56"/>
      <c r="S52" s="56"/>
      <c r="T52" s="56"/>
      <c r="U52" s="55"/>
      <c r="V52" s="56"/>
      <c r="W52" s="85"/>
      <c r="X52" s="66"/>
      <c r="Y52" s="56"/>
      <c r="Z52" s="56"/>
      <c r="AA52" s="85"/>
      <c r="AB52" s="85"/>
      <c r="AC52" s="56"/>
      <c r="AD52" s="56"/>
      <c r="AE52" s="56"/>
      <c r="AF52" s="56"/>
    </row>
    <row r="53" spans="2:34" ht="42" x14ac:dyDescent="0.35">
      <c r="B53" s="24">
        <v>15</v>
      </c>
      <c r="C53" s="70" t="s">
        <v>49</v>
      </c>
      <c r="D53" s="87" t="s">
        <v>84</v>
      </c>
      <c r="E53" s="30">
        <v>1</v>
      </c>
      <c r="F53" s="139" t="s">
        <v>1</v>
      </c>
      <c r="G53" s="163"/>
      <c r="H53" s="152">
        <f t="shared" si="16"/>
        <v>0</v>
      </c>
      <c r="I53" s="152">
        <f t="shared" si="17"/>
        <v>0</v>
      </c>
      <c r="J53" s="152">
        <f t="shared" si="18"/>
        <v>0</v>
      </c>
      <c r="K53" s="180"/>
      <c r="L53" s="85"/>
      <c r="M53" s="126"/>
      <c r="N53" s="125"/>
      <c r="O53" s="85"/>
      <c r="P53" s="56"/>
      <c r="Q53" s="85"/>
      <c r="R53" s="56"/>
      <c r="S53" s="56"/>
      <c r="T53" s="56"/>
      <c r="U53" s="57"/>
      <c r="V53" s="56"/>
      <c r="W53" s="56"/>
      <c r="X53" s="66"/>
      <c r="Y53" s="56"/>
      <c r="Z53" s="56"/>
      <c r="AA53" s="56"/>
      <c r="AB53" s="56"/>
      <c r="AC53" s="56"/>
      <c r="AD53" s="56"/>
      <c r="AE53" s="56"/>
      <c r="AF53" s="56"/>
    </row>
    <row r="54" spans="2:34" ht="52.5" x14ac:dyDescent="0.35">
      <c r="B54" s="24">
        <v>16</v>
      </c>
      <c r="C54" s="71" t="s">
        <v>50</v>
      </c>
      <c r="D54" s="87" t="s">
        <v>87</v>
      </c>
      <c r="E54" s="30">
        <v>3</v>
      </c>
      <c r="F54" s="139" t="s">
        <v>32</v>
      </c>
      <c r="G54" s="163"/>
      <c r="H54" s="152">
        <f t="shared" si="16"/>
        <v>0</v>
      </c>
      <c r="I54" s="152">
        <f t="shared" si="17"/>
        <v>0</v>
      </c>
      <c r="J54" s="152">
        <f t="shared" si="18"/>
        <v>0</v>
      </c>
      <c r="K54" s="180"/>
      <c r="L54" s="85"/>
      <c r="M54" s="56"/>
      <c r="N54" s="85"/>
      <c r="O54" s="85"/>
      <c r="P54" s="56"/>
      <c r="Q54" s="56"/>
      <c r="R54" s="85"/>
      <c r="S54" s="85"/>
      <c r="T54" s="85"/>
      <c r="U54" s="55"/>
      <c r="V54" s="85"/>
      <c r="W54" s="85"/>
      <c r="X54" s="65"/>
      <c r="Y54" s="85"/>
      <c r="Z54" s="56"/>
      <c r="AA54" s="85"/>
      <c r="AB54" s="85"/>
      <c r="AC54" s="85"/>
      <c r="AD54" s="56"/>
      <c r="AE54" s="56"/>
      <c r="AF54" s="56"/>
    </row>
    <row r="55" spans="2:34" ht="42.5" thickBot="1" x14ac:dyDescent="0.4">
      <c r="B55" s="135">
        <v>17</v>
      </c>
      <c r="C55" s="136" t="s">
        <v>51</v>
      </c>
      <c r="D55" s="181" t="s">
        <v>87</v>
      </c>
      <c r="E55" s="31">
        <v>1</v>
      </c>
      <c r="F55" s="182" t="s">
        <v>32</v>
      </c>
      <c r="G55" s="178"/>
      <c r="H55" s="153">
        <f t="shared" si="16"/>
        <v>0</v>
      </c>
      <c r="I55" s="153">
        <f t="shared" si="17"/>
        <v>0</v>
      </c>
      <c r="J55" s="153">
        <f t="shared" si="18"/>
        <v>0</v>
      </c>
      <c r="K55" s="183"/>
      <c r="L55" s="85"/>
      <c r="M55" s="56"/>
      <c r="N55" s="85"/>
      <c r="O55" s="85"/>
      <c r="P55" s="56"/>
      <c r="Q55" s="56"/>
      <c r="R55" s="85"/>
      <c r="S55" s="85"/>
      <c r="T55" s="85"/>
      <c r="U55" s="55"/>
      <c r="V55" s="85"/>
      <c r="W55" s="85"/>
      <c r="X55" s="65"/>
      <c r="Y55" s="85"/>
      <c r="Z55" s="56"/>
      <c r="AA55" s="85"/>
      <c r="AB55" s="85"/>
      <c r="AC55" s="85"/>
      <c r="AD55" s="56"/>
      <c r="AE55" s="56"/>
      <c r="AF55" s="56"/>
    </row>
    <row r="56" spans="2:34" ht="24" customHeight="1" thickBot="1" x14ac:dyDescent="0.4">
      <c r="B56" s="190" t="s">
        <v>78</v>
      </c>
      <c r="C56" s="191"/>
      <c r="D56" s="191"/>
      <c r="E56" s="191"/>
      <c r="F56" s="191"/>
      <c r="G56" s="191"/>
      <c r="H56" s="191"/>
      <c r="I56" s="191"/>
      <c r="J56" s="191"/>
      <c r="K56" s="192"/>
      <c r="L56" s="85"/>
      <c r="M56" s="85"/>
      <c r="N56" s="85"/>
      <c r="O56" s="85"/>
      <c r="P56" s="85"/>
      <c r="Q56" s="85"/>
      <c r="R56" s="85"/>
      <c r="S56" s="85"/>
      <c r="T56" s="85"/>
      <c r="U56" s="55"/>
      <c r="V56" s="85"/>
      <c r="W56" s="85"/>
      <c r="X56" s="85"/>
      <c r="Y56" s="85"/>
      <c r="Z56" s="56"/>
      <c r="AA56" s="85"/>
      <c r="AB56" s="85"/>
      <c r="AC56" s="85"/>
      <c r="AD56" s="56"/>
      <c r="AE56" s="56"/>
      <c r="AF56" s="56"/>
    </row>
    <row r="57" spans="2:34" ht="52.5" x14ac:dyDescent="0.35">
      <c r="B57" s="22">
        <v>18</v>
      </c>
      <c r="C57" s="130" t="s">
        <v>47</v>
      </c>
      <c r="D57" s="138" t="s">
        <v>60</v>
      </c>
      <c r="E57" s="18">
        <v>9</v>
      </c>
      <c r="F57" s="137" t="s">
        <v>2</v>
      </c>
      <c r="G57" s="161"/>
      <c r="H57" s="151">
        <f>G57*1.23</f>
        <v>0</v>
      </c>
      <c r="I57" s="151">
        <f>E57*G57</f>
        <v>0</v>
      </c>
      <c r="J57" s="151">
        <f>I57*1.23</f>
        <v>0</v>
      </c>
      <c r="K57" s="134"/>
      <c r="L57" s="85"/>
      <c r="M57" s="85"/>
      <c r="N57" s="85"/>
      <c r="O57" s="85"/>
      <c r="P57" s="85"/>
      <c r="Q57" s="85"/>
      <c r="R57" s="85"/>
      <c r="S57" s="85"/>
      <c r="T57" s="85"/>
      <c r="U57" s="55"/>
      <c r="V57" s="85"/>
      <c r="W57" s="85"/>
      <c r="X57" s="85"/>
      <c r="Y57" s="85"/>
      <c r="Z57" s="56"/>
      <c r="AA57" s="85"/>
      <c r="AB57" s="85"/>
      <c r="AC57" s="85"/>
      <c r="AD57" s="56"/>
      <c r="AE57" s="56"/>
      <c r="AF57" s="56"/>
    </row>
    <row r="58" spans="2:34" ht="52.5" x14ac:dyDescent="0.35">
      <c r="B58" s="24">
        <v>19</v>
      </c>
      <c r="C58" s="131" t="s">
        <v>52</v>
      </c>
      <c r="D58" s="3" t="s">
        <v>65</v>
      </c>
      <c r="E58" s="3">
        <v>2</v>
      </c>
      <c r="F58" s="6" t="s">
        <v>1</v>
      </c>
      <c r="G58" s="163"/>
      <c r="H58" s="152">
        <f t="shared" ref="H58:H60" si="19">G58*1.23</f>
        <v>0</v>
      </c>
      <c r="I58" s="152">
        <f t="shared" ref="I58:I60" si="20">E58*G58</f>
        <v>0</v>
      </c>
      <c r="J58" s="152">
        <f t="shared" ref="J58:J60" si="21">I58*1.23</f>
        <v>0</v>
      </c>
      <c r="K58" s="82"/>
      <c r="L58" s="85"/>
      <c r="M58" s="85"/>
      <c r="N58" s="85"/>
      <c r="O58" s="85"/>
      <c r="P58" s="85"/>
      <c r="Q58" s="85"/>
      <c r="R58" s="85"/>
      <c r="S58" s="85"/>
      <c r="T58" s="85"/>
      <c r="U58" s="55"/>
      <c r="V58" s="85"/>
      <c r="W58" s="85"/>
      <c r="X58" s="85"/>
      <c r="Y58" s="85"/>
      <c r="Z58" s="56"/>
      <c r="AA58" s="85"/>
      <c r="AB58" s="85"/>
      <c r="AC58" s="85"/>
      <c r="AD58" s="56"/>
      <c r="AE58" s="56"/>
      <c r="AF58" s="56"/>
    </row>
    <row r="59" spans="2:34" ht="52.5" x14ac:dyDescent="0.35">
      <c r="B59" s="19">
        <v>20</v>
      </c>
      <c r="C59" s="132" t="s">
        <v>79</v>
      </c>
      <c r="D59" s="3" t="s">
        <v>69</v>
      </c>
      <c r="E59" s="3">
        <v>7</v>
      </c>
      <c r="F59" s="6" t="s">
        <v>1</v>
      </c>
      <c r="G59" s="163"/>
      <c r="H59" s="152">
        <f t="shared" si="19"/>
        <v>0</v>
      </c>
      <c r="I59" s="152">
        <f t="shared" si="20"/>
        <v>0</v>
      </c>
      <c r="J59" s="152">
        <f t="shared" si="21"/>
        <v>0</v>
      </c>
      <c r="K59" s="82"/>
      <c r="L59" s="85"/>
      <c r="M59" s="85"/>
      <c r="N59" s="85"/>
      <c r="O59" s="85"/>
      <c r="P59" s="85"/>
      <c r="Q59" s="85"/>
      <c r="R59" s="85"/>
      <c r="S59" s="85"/>
      <c r="T59" s="85"/>
      <c r="U59" s="55"/>
      <c r="V59" s="85"/>
      <c r="W59" s="85"/>
      <c r="X59" s="85"/>
      <c r="Y59" s="85"/>
      <c r="Z59" s="56"/>
      <c r="AA59" s="85"/>
      <c r="AB59" s="85"/>
      <c r="AC59" s="85"/>
      <c r="AD59" s="56"/>
      <c r="AE59" s="56"/>
      <c r="AF59" s="56"/>
    </row>
    <row r="60" spans="2:34" ht="53" thickBot="1" x14ac:dyDescent="0.4">
      <c r="B60" s="53">
        <v>21</v>
      </c>
      <c r="C60" s="133" t="s">
        <v>80</v>
      </c>
      <c r="D60" s="21" t="s">
        <v>69</v>
      </c>
      <c r="E60" s="21">
        <v>3</v>
      </c>
      <c r="F60" s="9" t="s">
        <v>1</v>
      </c>
      <c r="G60" s="178"/>
      <c r="H60" s="153">
        <f t="shared" si="19"/>
        <v>0</v>
      </c>
      <c r="I60" s="153">
        <f t="shared" si="20"/>
        <v>0</v>
      </c>
      <c r="J60" s="153">
        <f t="shared" si="21"/>
        <v>0</v>
      </c>
      <c r="K60" s="10"/>
      <c r="L60" s="85"/>
      <c r="M60" s="85"/>
      <c r="N60" s="85"/>
      <c r="O60" s="85"/>
      <c r="P60" s="85"/>
      <c r="Q60" s="85"/>
      <c r="R60" s="85"/>
      <c r="S60" s="85"/>
      <c r="T60" s="85"/>
      <c r="U60" s="55"/>
      <c r="V60" s="85"/>
      <c r="W60" s="85"/>
      <c r="X60" s="85"/>
      <c r="Y60" s="85"/>
      <c r="Z60" s="56"/>
      <c r="AA60" s="85"/>
      <c r="AB60" s="85"/>
      <c r="AC60" s="85"/>
      <c r="AD60" s="56"/>
      <c r="AE60" s="56"/>
      <c r="AF60" s="56"/>
    </row>
    <row r="61" spans="2:34" ht="38.25" customHeight="1" thickBot="1" x14ac:dyDescent="0.4">
      <c r="B61" s="187" t="s">
        <v>96</v>
      </c>
      <c r="C61" s="188"/>
      <c r="D61" s="188"/>
      <c r="E61" s="188"/>
      <c r="F61" s="188"/>
      <c r="G61" s="188"/>
      <c r="H61" s="189"/>
      <c r="I61" s="179">
        <f>SUM(I3:I8,I10:I14,I16:I18,I20,I22:I27,I29:I31,I33:I35,I37,I39:I46,I47:I55,I57:I60)</f>
        <v>0</v>
      </c>
      <c r="J61" s="176">
        <f>I61*1.23</f>
        <v>0</v>
      </c>
      <c r="K61" s="177" t="s">
        <v>95</v>
      </c>
      <c r="L61" s="85"/>
      <c r="M61" s="85"/>
      <c r="N61" s="85"/>
      <c r="O61" s="85"/>
      <c r="P61" s="85"/>
      <c r="Q61" s="85"/>
      <c r="R61" s="85"/>
      <c r="S61" s="85"/>
      <c r="T61" s="85"/>
      <c r="U61" s="55"/>
      <c r="V61" s="85"/>
      <c r="W61" s="85"/>
      <c r="X61" s="85"/>
      <c r="Y61" s="85"/>
      <c r="Z61" s="56"/>
      <c r="AA61" s="85"/>
      <c r="AB61" s="85"/>
      <c r="AC61" s="85"/>
      <c r="AD61" s="56"/>
      <c r="AE61" s="56"/>
      <c r="AF61" s="56"/>
    </row>
    <row r="62" spans="2:34" x14ac:dyDescent="0.35">
      <c r="L62" s="85"/>
      <c r="M62" s="85"/>
      <c r="N62" s="85"/>
      <c r="O62" s="85"/>
      <c r="P62" s="85"/>
      <c r="Q62" s="85"/>
      <c r="R62" s="85"/>
      <c r="S62" s="85"/>
      <c r="T62" s="85"/>
      <c r="U62" s="55"/>
      <c r="V62" s="85"/>
      <c r="W62" s="85"/>
      <c r="X62" s="85"/>
      <c r="Y62" s="85"/>
      <c r="Z62" s="56"/>
      <c r="AA62" s="85"/>
      <c r="AB62" s="85"/>
      <c r="AC62" s="85"/>
      <c r="AD62" s="56"/>
      <c r="AE62" s="56"/>
      <c r="AF62" s="56"/>
    </row>
    <row r="63" spans="2:34" x14ac:dyDescent="0.35">
      <c r="L63" s="85"/>
      <c r="M63" s="85"/>
      <c r="N63" s="85"/>
      <c r="O63" s="85"/>
      <c r="P63" s="85"/>
      <c r="Q63" s="85"/>
      <c r="R63" s="85"/>
      <c r="S63" s="85"/>
      <c r="T63" s="85"/>
      <c r="U63" s="55"/>
      <c r="V63" s="85"/>
      <c r="W63" s="85"/>
      <c r="X63" s="85"/>
      <c r="Y63" s="85"/>
      <c r="Z63" s="56"/>
      <c r="AA63" s="85"/>
      <c r="AB63" s="85"/>
      <c r="AC63" s="85"/>
      <c r="AD63" s="56"/>
      <c r="AE63" s="56"/>
      <c r="AF63" s="56"/>
    </row>
    <row r="64" spans="2:34" x14ac:dyDescent="0.35">
      <c r="L64" s="85"/>
      <c r="M64" s="85"/>
      <c r="N64" s="85"/>
      <c r="O64" s="85"/>
      <c r="P64" s="85"/>
      <c r="Q64" s="85"/>
      <c r="R64" s="85"/>
      <c r="S64" s="85"/>
      <c r="T64" s="85"/>
      <c r="U64" s="55"/>
      <c r="V64" s="85"/>
      <c r="W64" s="85"/>
      <c r="X64" s="85"/>
      <c r="Y64" s="85"/>
      <c r="Z64" s="56"/>
      <c r="AA64" s="85"/>
      <c r="AB64" s="85"/>
      <c r="AC64" s="85"/>
      <c r="AD64" s="56"/>
      <c r="AE64" s="56"/>
      <c r="AF64" s="56"/>
    </row>
    <row r="65" spans="12:32" x14ac:dyDescent="0.35">
      <c r="L65" s="85"/>
      <c r="M65" s="85"/>
      <c r="N65" s="85"/>
      <c r="O65" s="85"/>
      <c r="P65" s="85"/>
      <c r="Q65" s="85"/>
      <c r="R65" s="85"/>
      <c r="S65" s="85"/>
      <c r="T65" s="85"/>
      <c r="U65" s="55"/>
      <c r="V65" s="85"/>
      <c r="W65" s="85"/>
      <c r="X65" s="85"/>
      <c r="Y65" s="85"/>
      <c r="Z65" s="56"/>
      <c r="AA65" s="85"/>
      <c r="AB65" s="85"/>
      <c r="AC65" s="85"/>
      <c r="AD65" s="56"/>
      <c r="AE65" s="56"/>
      <c r="AF65" s="56"/>
    </row>
    <row r="66" spans="12:32" x14ac:dyDescent="0.35">
      <c r="L66" s="85"/>
      <c r="M66" s="85"/>
      <c r="N66" s="85"/>
      <c r="O66" s="85"/>
      <c r="P66" s="85"/>
      <c r="Q66" s="85"/>
      <c r="R66" s="85"/>
      <c r="S66" s="85"/>
      <c r="T66" s="85"/>
      <c r="U66" s="55"/>
      <c r="V66" s="85"/>
      <c r="W66" s="85"/>
      <c r="X66" s="85"/>
      <c r="Y66" s="85"/>
      <c r="Z66" s="56"/>
      <c r="AA66" s="85"/>
      <c r="AB66" s="85"/>
      <c r="AC66" s="85"/>
      <c r="AD66" s="56"/>
      <c r="AE66" s="56"/>
      <c r="AF66" s="56"/>
    </row>
    <row r="67" spans="12:32" x14ac:dyDescent="0.35">
      <c r="L67" s="56"/>
      <c r="M67" s="56"/>
      <c r="N67" s="56"/>
      <c r="O67" s="56"/>
      <c r="P67" s="56"/>
      <c r="Q67" s="56"/>
      <c r="R67" s="56"/>
      <c r="S67" s="56"/>
      <c r="T67" s="56"/>
      <c r="U67" s="57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</row>
    <row r="68" spans="12:32" x14ac:dyDescent="0.35">
      <c r="L68" s="85"/>
      <c r="M68" s="85"/>
      <c r="N68" s="85"/>
      <c r="O68" s="85"/>
      <c r="P68" s="85"/>
      <c r="Q68" s="85"/>
      <c r="R68" s="85"/>
      <c r="S68" s="85"/>
      <c r="T68" s="58"/>
      <c r="U68" s="55"/>
      <c r="V68" s="85"/>
      <c r="W68" s="56"/>
      <c r="X68" s="56"/>
      <c r="Y68" s="56"/>
      <c r="Z68" s="56"/>
      <c r="AA68" s="56"/>
      <c r="AB68" s="56"/>
      <c r="AC68" s="56"/>
      <c r="AD68" s="56"/>
      <c r="AE68" s="56"/>
      <c r="AF68" s="56"/>
    </row>
    <row r="69" spans="12:32" x14ac:dyDescent="0.35">
      <c r="L69" s="85"/>
      <c r="M69" s="85"/>
      <c r="N69" s="85"/>
      <c r="O69" s="85"/>
      <c r="P69" s="85"/>
      <c r="Q69" s="85"/>
      <c r="R69" s="85"/>
      <c r="S69" s="85"/>
      <c r="T69" s="58"/>
      <c r="U69" s="55"/>
      <c r="V69" s="85"/>
      <c r="W69" s="56"/>
      <c r="X69" s="56"/>
      <c r="Y69" s="56"/>
      <c r="Z69" s="56"/>
      <c r="AA69" s="56"/>
      <c r="AB69" s="56"/>
      <c r="AC69" s="56"/>
      <c r="AD69" s="56"/>
      <c r="AE69" s="56"/>
      <c r="AF69" s="56"/>
    </row>
    <row r="70" spans="12:32" x14ac:dyDescent="0.35">
      <c r="L70" s="85"/>
      <c r="M70" s="85"/>
      <c r="N70" s="85"/>
      <c r="O70" s="85"/>
      <c r="P70" s="85"/>
      <c r="Q70" s="85"/>
      <c r="R70" s="85"/>
      <c r="S70" s="85"/>
      <c r="T70" s="58"/>
      <c r="U70" s="55"/>
      <c r="V70" s="85"/>
      <c r="W70" s="56"/>
      <c r="X70" s="56"/>
      <c r="Y70" s="56"/>
      <c r="Z70" s="56"/>
      <c r="AA70" s="56"/>
      <c r="AB70" s="56"/>
      <c r="AC70" s="56"/>
      <c r="AD70" s="56"/>
      <c r="AE70" s="56"/>
      <c r="AF70" s="56"/>
    </row>
    <row r="71" spans="12:32" x14ac:dyDescent="0.35">
      <c r="L71" s="85"/>
      <c r="M71" s="85"/>
      <c r="N71" s="85"/>
      <c r="O71" s="85"/>
      <c r="P71" s="85"/>
      <c r="Q71" s="85"/>
      <c r="R71" s="85"/>
      <c r="S71" s="85"/>
      <c r="T71" s="58"/>
      <c r="U71" s="55"/>
      <c r="V71" s="85"/>
      <c r="W71" s="56"/>
      <c r="X71" s="56"/>
      <c r="Y71" s="56"/>
      <c r="Z71" s="56"/>
      <c r="AA71" s="85"/>
      <c r="AB71" s="85"/>
      <c r="AC71" s="56"/>
      <c r="AD71" s="56"/>
      <c r="AE71" s="56"/>
      <c r="AF71" s="56"/>
    </row>
    <row r="72" spans="12:32" x14ac:dyDescent="0.35">
      <c r="L72" s="85"/>
      <c r="M72" s="85"/>
      <c r="N72" s="85"/>
      <c r="O72" s="85"/>
      <c r="P72" s="85"/>
      <c r="Q72" s="85"/>
      <c r="R72" s="85"/>
      <c r="S72" s="85"/>
      <c r="T72" s="58"/>
      <c r="U72" s="55"/>
      <c r="V72" s="85"/>
      <c r="W72" s="56"/>
      <c r="X72" s="56"/>
      <c r="Y72" s="56"/>
      <c r="Z72" s="56"/>
      <c r="AA72" s="56"/>
      <c r="AB72" s="56"/>
      <c r="AC72" s="56"/>
      <c r="AD72" s="56"/>
      <c r="AE72" s="56"/>
      <c r="AF72" s="56"/>
    </row>
    <row r="73" spans="12:32" x14ac:dyDescent="0.35">
      <c r="L73" s="85"/>
      <c r="M73" s="85"/>
      <c r="N73" s="85"/>
      <c r="O73" s="85"/>
      <c r="P73" s="85"/>
      <c r="Q73" s="85"/>
      <c r="R73" s="85"/>
      <c r="S73" s="85"/>
      <c r="T73" s="58"/>
      <c r="U73" s="55"/>
      <c r="V73" s="85"/>
      <c r="W73" s="56"/>
      <c r="X73" s="56"/>
      <c r="Y73" s="56"/>
      <c r="Z73" s="56"/>
      <c r="AA73" s="56"/>
      <c r="AB73" s="56"/>
      <c r="AC73" s="56"/>
      <c r="AD73" s="56"/>
      <c r="AE73" s="56"/>
      <c r="AF73" s="56"/>
    </row>
    <row r="74" spans="12:32" x14ac:dyDescent="0.35">
      <c r="L74" s="85"/>
      <c r="M74" s="85"/>
      <c r="N74" s="85"/>
      <c r="O74" s="85"/>
      <c r="P74" s="85"/>
      <c r="Q74" s="85"/>
      <c r="R74" s="85"/>
      <c r="S74" s="85"/>
      <c r="T74" s="58"/>
      <c r="U74" s="55"/>
      <c r="V74" s="85"/>
      <c r="W74" s="56"/>
      <c r="X74" s="56"/>
      <c r="Y74" s="56"/>
      <c r="Z74" s="56"/>
      <c r="AA74" s="56"/>
      <c r="AB74" s="56"/>
      <c r="AC74" s="56"/>
      <c r="AD74" s="56"/>
      <c r="AE74" s="56"/>
      <c r="AF74" s="56"/>
    </row>
    <row r="75" spans="12:32" x14ac:dyDescent="0.35">
      <c r="L75" s="85"/>
      <c r="M75" s="85"/>
      <c r="N75" s="85"/>
      <c r="O75" s="85"/>
      <c r="P75" s="85"/>
      <c r="Q75" s="85"/>
      <c r="R75" s="85"/>
      <c r="S75" s="85"/>
      <c r="T75" s="58"/>
      <c r="U75" s="55"/>
      <c r="V75" s="85"/>
      <c r="W75" s="56"/>
      <c r="X75" s="56"/>
      <c r="Y75" s="56"/>
      <c r="Z75" s="56"/>
      <c r="AA75" s="56"/>
      <c r="AB75" s="56"/>
      <c r="AC75" s="56"/>
      <c r="AD75" s="56"/>
      <c r="AE75" s="56"/>
      <c r="AF75" s="56"/>
    </row>
    <row r="76" spans="12:32" x14ac:dyDescent="0.35">
      <c r="L76" s="85"/>
      <c r="M76" s="85"/>
      <c r="N76" s="85"/>
      <c r="O76" s="85"/>
      <c r="P76" s="85"/>
      <c r="Q76" s="85"/>
      <c r="R76" s="85"/>
      <c r="S76" s="85"/>
      <c r="T76" s="58"/>
      <c r="U76" s="55"/>
      <c r="V76" s="85"/>
      <c r="W76" s="56"/>
      <c r="X76" s="56"/>
      <c r="Y76" s="56"/>
      <c r="Z76" s="56"/>
      <c r="AA76" s="56"/>
      <c r="AB76" s="56"/>
      <c r="AC76" s="56"/>
      <c r="AD76" s="56"/>
      <c r="AE76" s="56"/>
      <c r="AF76" s="56"/>
    </row>
    <row r="77" spans="12:32" x14ac:dyDescent="0.35">
      <c r="L77" s="85"/>
      <c r="M77" s="85"/>
      <c r="N77" s="85"/>
      <c r="O77" s="85"/>
      <c r="P77" s="85"/>
      <c r="Q77" s="85"/>
      <c r="R77" s="85"/>
      <c r="S77" s="85"/>
      <c r="T77" s="58"/>
      <c r="U77" s="55"/>
      <c r="V77" s="85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 spans="12:32" x14ac:dyDescent="0.35">
      <c r="L78" s="59"/>
      <c r="M78" s="60"/>
      <c r="N78" s="60"/>
      <c r="O78" s="60"/>
      <c r="P78" s="60"/>
      <c r="Q78" s="60"/>
      <c r="R78" s="60"/>
      <c r="S78" s="60"/>
      <c r="T78" s="60"/>
      <c r="U78" s="61"/>
      <c r="V78" s="60"/>
      <c r="W78" s="60"/>
      <c r="X78" s="60"/>
      <c r="Y78" s="60"/>
      <c r="Z78" s="56"/>
      <c r="AA78" s="60"/>
      <c r="AB78" s="60"/>
      <c r="AC78" s="60"/>
      <c r="AD78" s="60"/>
      <c r="AE78" s="60"/>
      <c r="AF78" s="60"/>
    </row>
    <row r="79" spans="12:32" x14ac:dyDescent="0.35">
      <c r="L79" s="58"/>
      <c r="M79" s="85"/>
      <c r="N79" s="85"/>
      <c r="O79" s="85"/>
      <c r="P79" s="85"/>
      <c r="Q79" s="85"/>
      <c r="R79" s="85"/>
      <c r="S79" s="85"/>
      <c r="T79" s="85"/>
      <c r="U79" s="55"/>
      <c r="V79" s="85"/>
      <c r="W79" s="85"/>
      <c r="X79" s="85"/>
      <c r="Y79" s="85"/>
      <c r="Z79" s="56"/>
      <c r="AA79" s="85"/>
      <c r="AB79" s="85"/>
      <c r="AC79" s="85"/>
      <c r="AD79" s="56"/>
      <c r="AE79" s="56"/>
      <c r="AF79" s="56"/>
    </row>
    <row r="80" spans="12:32" x14ac:dyDescent="0.35">
      <c r="L80" s="58"/>
      <c r="M80" s="85"/>
      <c r="N80" s="85"/>
      <c r="O80" s="85"/>
      <c r="P80" s="85"/>
      <c r="Q80" s="85"/>
      <c r="R80" s="85"/>
      <c r="S80" s="85"/>
      <c r="T80" s="85"/>
      <c r="U80" s="55"/>
      <c r="V80" s="85"/>
      <c r="W80" s="85"/>
      <c r="X80" s="85"/>
      <c r="Y80" s="85"/>
      <c r="Z80" s="56"/>
      <c r="AA80" s="85"/>
      <c r="AB80" s="85"/>
      <c r="AC80" s="85"/>
      <c r="AD80" s="56"/>
      <c r="AE80" s="56"/>
      <c r="AF80" s="56"/>
    </row>
    <row r="81" spans="12:32" x14ac:dyDescent="0.35">
      <c r="L81" s="58"/>
      <c r="M81" s="85"/>
      <c r="N81" s="85"/>
      <c r="O81" s="85"/>
      <c r="P81" s="85"/>
      <c r="Q81" s="85"/>
      <c r="R81" s="85"/>
      <c r="S81" s="85"/>
      <c r="T81" s="85"/>
      <c r="U81" s="55"/>
      <c r="V81" s="85"/>
      <c r="W81" s="85"/>
      <c r="X81" s="85"/>
      <c r="Y81" s="85"/>
      <c r="Z81" s="56"/>
      <c r="AA81" s="85"/>
      <c r="AB81" s="85"/>
      <c r="AC81" s="85"/>
      <c r="AD81" s="56"/>
      <c r="AE81" s="56"/>
      <c r="AF81" s="56"/>
    </row>
    <row r="82" spans="12:32" x14ac:dyDescent="0.35">
      <c r="L82" s="58"/>
      <c r="M82" s="85"/>
      <c r="N82" s="85"/>
      <c r="O82" s="85"/>
      <c r="P82" s="85"/>
      <c r="Q82" s="85"/>
      <c r="R82" s="85"/>
      <c r="S82" s="85"/>
      <c r="T82" s="85"/>
      <c r="U82" s="55"/>
      <c r="V82" s="85"/>
      <c r="W82" s="85"/>
      <c r="X82" s="85"/>
      <c r="Y82" s="85"/>
      <c r="Z82" s="56"/>
      <c r="AA82" s="85"/>
      <c r="AB82" s="85"/>
      <c r="AC82" s="85"/>
      <c r="AD82" s="56"/>
      <c r="AE82" s="56"/>
      <c r="AF82" s="56"/>
    </row>
    <row r="83" spans="12:32" x14ac:dyDescent="0.35">
      <c r="L83" s="58"/>
      <c r="M83" s="85"/>
      <c r="N83" s="85"/>
      <c r="O83" s="85"/>
      <c r="P83" s="85"/>
      <c r="Q83" s="85"/>
      <c r="R83" s="85"/>
      <c r="S83" s="85"/>
      <c r="T83" s="85"/>
      <c r="U83" s="55"/>
      <c r="V83" s="85"/>
      <c r="W83" s="85"/>
      <c r="X83" s="85"/>
      <c r="Y83" s="85"/>
      <c r="Z83" s="56"/>
      <c r="AA83" s="85"/>
      <c r="AB83" s="85"/>
      <c r="AC83" s="85"/>
      <c r="AD83" s="56"/>
      <c r="AE83" s="56"/>
      <c r="AF83" s="56"/>
    </row>
    <row r="84" spans="12:32" x14ac:dyDescent="0.35">
      <c r="L84" s="56"/>
      <c r="M84" s="56"/>
      <c r="N84" s="56"/>
      <c r="O84" s="56"/>
      <c r="P84" s="56"/>
      <c r="Q84" s="56"/>
      <c r="R84" s="56"/>
      <c r="S84" s="56"/>
      <c r="T84" s="56"/>
      <c r="U84" s="57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</row>
    <row r="85" spans="12:32" x14ac:dyDescent="0.35">
      <c r="L85" s="56"/>
      <c r="M85" s="56"/>
      <c r="N85" s="56"/>
      <c r="O85" s="56"/>
      <c r="P85" s="56"/>
      <c r="Q85" s="56"/>
      <c r="R85" s="56"/>
      <c r="S85" s="56"/>
      <c r="T85" s="56"/>
      <c r="U85" s="57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</row>
    <row r="86" spans="12:32" x14ac:dyDescent="0.35">
      <c r="L86" s="56"/>
      <c r="M86" s="56"/>
      <c r="N86" s="56"/>
      <c r="O86" s="56"/>
      <c r="P86" s="56"/>
      <c r="Q86" s="56"/>
      <c r="R86" s="56"/>
      <c r="S86" s="56"/>
      <c r="T86" s="56"/>
      <c r="U86" s="57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</row>
    <row r="87" spans="12:32" x14ac:dyDescent="0.35">
      <c r="L87" s="56"/>
      <c r="M87" s="56"/>
      <c r="N87" s="56"/>
      <c r="O87" s="56"/>
      <c r="P87" s="56"/>
      <c r="Q87" s="56"/>
      <c r="R87" s="56"/>
      <c r="S87" s="56"/>
      <c r="T87" s="56"/>
      <c r="U87" s="57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</sheetData>
  <mergeCells count="9">
    <mergeCell ref="B61:H61"/>
    <mergeCell ref="B2:K2"/>
    <mergeCell ref="B9:K9"/>
    <mergeCell ref="B15:K15"/>
    <mergeCell ref="B19:K19"/>
    <mergeCell ref="B32:K32"/>
    <mergeCell ref="B36:K36"/>
    <mergeCell ref="B38:K38"/>
    <mergeCell ref="B56:K5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AF19A22-0319-4CA4-91E2-F25C346FFEF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6c1715ef-66a8-4257-ad51-3afa8eef625e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KRp52FNOtXE22L9kjls57TZTDZSTAmT3</vt:lpwstr>
  </property>
</Properties>
</file>