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.mika-woznicka\Desktop\2025\Łowiectwo\Do publikacji\"/>
    </mc:Choice>
  </mc:AlternateContent>
  <xr:revisionPtr revIDLastSave="0" documentId="13_ncr:1_{4F95DBC7-9FB1-4367-82ED-9B9572A1D26D}" xr6:coauthVersionLast="47" xr6:coauthVersionMax="47" xr10:uidLastSave="{00000000-0000-0000-0000-000000000000}"/>
  <workbookProtection workbookAlgorithmName="SHA-512" workbookHashValue="bKAW/8tFxPbkqqgJ0RnQaSfKvoy7AUHuDmXczFEwtiUc/fokBNS487yCvEGEKicP5MCFbZbhUQZGfgOCercC0Q==" workbookSaltValue="BxMwIXTt/H8z6+bjW8tyUw==" workbookSpinCount="100000" lockStructure="1"/>
  <bookViews>
    <workbookView xWindow="-12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2" l="1"/>
  <c r="L56" i="2" s="1"/>
  <c r="I56" i="2"/>
  <c r="I55" i="2"/>
  <c r="I54" i="2"/>
  <c r="K54" i="2" s="1"/>
  <c r="K53" i="2"/>
  <c r="L53" i="2" s="1"/>
  <c r="I53" i="2"/>
  <c r="I52" i="2"/>
  <c r="I51" i="2"/>
  <c r="K51" i="2" s="1"/>
  <c r="L51" i="2" s="1"/>
  <c r="I50" i="2"/>
  <c r="I49" i="2"/>
  <c r="K49" i="2" s="1"/>
  <c r="L48" i="2"/>
  <c r="K48" i="2"/>
  <c r="I48" i="2"/>
  <c r="I47" i="2"/>
  <c r="I46" i="2"/>
  <c r="I45" i="2"/>
  <c r="I44" i="2"/>
  <c r="L43" i="2"/>
  <c r="K43" i="2"/>
  <c r="I43" i="2"/>
  <c r="K42" i="2"/>
  <c r="I42" i="2"/>
  <c r="L42" i="2" s="1"/>
  <c r="I41" i="2"/>
  <c r="I40" i="2"/>
  <c r="K39" i="2"/>
  <c r="L39" i="2" s="1"/>
  <c r="I39" i="2"/>
  <c r="I38" i="2"/>
  <c r="I37" i="2"/>
  <c r="I36" i="2"/>
  <c r="I35" i="2"/>
  <c r="L34" i="2"/>
  <c r="K34" i="2"/>
  <c r="I34" i="2"/>
  <c r="I33" i="2"/>
  <c r="I32" i="2"/>
  <c r="I31" i="2"/>
  <c r="I30" i="2"/>
  <c r="L30" i="2" l="1"/>
  <c r="L45" i="2"/>
  <c r="L31" i="2"/>
  <c r="L52" i="2"/>
  <c r="L33" i="2"/>
  <c r="L44" i="2"/>
  <c r="L55" i="2"/>
  <c r="K30" i="2"/>
  <c r="K44" i="2"/>
  <c r="K40" i="2"/>
  <c r="L40" i="2" s="1"/>
  <c r="L49" i="2"/>
  <c r="L54" i="2"/>
  <c r="K36" i="2"/>
  <c r="L36" i="2" s="1"/>
  <c r="K41" i="2"/>
  <c r="L41" i="2" s="1"/>
  <c r="K55" i="2"/>
  <c r="K32" i="2"/>
  <c r="L32" i="2" s="1"/>
  <c r="K46" i="2"/>
  <c r="L46" i="2" s="1"/>
  <c r="K37" i="2"/>
  <c r="L37" i="2" s="1"/>
  <c r="K35" i="2"/>
  <c r="L35" i="2" s="1"/>
  <c r="K31" i="2"/>
  <c r="K45" i="2"/>
  <c r="K33" i="2"/>
  <c r="K47" i="2"/>
  <c r="L47" i="2" s="1"/>
  <c r="K38" i="2"/>
  <c r="L38" i="2" s="1"/>
  <c r="K52" i="2"/>
  <c r="F57" i="2"/>
  <c r="K50" i="2"/>
  <c r="L50" i="2" s="1"/>
  <c r="F58" i="2" l="1"/>
  <c r="B26" i="2" s="1"/>
</calcChain>
</file>

<file path=xl/sharedStrings.xml><?xml version="1.0" encoding="utf-8"?>
<sst xmlns="http://schemas.openxmlformats.org/spreadsheetml/2006/main" count="147" uniqueCount="123">
  <si>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</si>
  <si>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</si>
  <si>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</si>
  <si>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</si>
  <si>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</si>
  <si>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</si>
  <si>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</si>
  <si>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</si>
  <si>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</si>
  <si>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</si>
  <si>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</si>
  <si>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601</t>
  </si>
  <si>
    <t>ŁR-ORKA</t>
  </si>
  <si>
    <t>Głęboka orka</t>
  </si>
  <si>
    <t>HA</t>
  </si>
  <si>
    <t>607</t>
  </si>
  <si>
    <t>ŁR-TAL</t>
  </si>
  <si>
    <t>Talerzowanie</t>
  </si>
  <si>
    <t>618</t>
  </si>
  <si>
    <t>ŁR-WYSNAS</t>
  </si>
  <si>
    <t>Wysiew nasion siewnikiem zbożowym</t>
  </si>
  <si>
    <t>619</t>
  </si>
  <si>
    <t>ŁR-WYSNP</t>
  </si>
  <si>
    <t>Wysiew nasion siewnikiem punktowym</t>
  </si>
  <si>
    <t>625</t>
  </si>
  <si>
    <t>ŁR-OPRYSK</t>
  </si>
  <si>
    <t>Mechaniczny oprysk chemiczny</t>
  </si>
  <si>
    <t>640</t>
  </si>
  <si>
    <t>GODZ ŁRH8</t>
  </si>
  <si>
    <t>Prace godzinowe ręczne w gosp. łąkowo-rolnej</t>
  </si>
  <si>
    <t>H</t>
  </si>
  <si>
    <t>641</t>
  </si>
  <si>
    <t>GODZ ŁMH8</t>
  </si>
  <si>
    <t>Prace godz. wyk. ciągnikiem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</si>
  <si>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</si>
  <si>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</si>
  <si>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</si>
  <si>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</si>
  <si>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</si>
  <si>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</si>
  <si>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</si>
  <si>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</si>
  <si>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</si>
  <si>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</si>
  <si>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</si>
  <si>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</si>
  <si>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</si>
  <si>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</si>
  <si>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</si>
  <si>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Lutówko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</si>
  <si>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</si>
  <si>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</si>
  <si>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</si>
  <si>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</si>
  <si>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</si>
  <si>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</si>
  <si>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</si>
  <si>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</si>
  <si>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</si>
  <si>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</si>
  <si>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</si>
  <si>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</si>
  <si>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503</t>
  </si>
  <si>
    <t>GODZ MŁ23</t>
  </si>
  <si>
    <t>Prace godzinowe ciągnikowe w łowiectwie</t>
  </si>
  <si>
    <t>515</t>
  </si>
  <si>
    <t>PREP DAN</t>
  </si>
  <si>
    <t>Preparacja poroża daniela byka</t>
  </si>
  <si>
    <t>SZT</t>
  </si>
  <si>
    <t>517</t>
  </si>
  <si>
    <t>PREP DRAP</t>
  </si>
  <si>
    <t>Preparacja czaszek drapiezników</t>
  </si>
  <si>
    <t>512</t>
  </si>
  <si>
    <t>513</t>
  </si>
  <si>
    <t>514</t>
  </si>
  <si>
    <t>516</t>
  </si>
  <si>
    <t>518</t>
  </si>
  <si>
    <t>PREP JEL</t>
  </si>
  <si>
    <t>Preparacja poroża byka jelenia</t>
  </si>
  <si>
    <t>PREP MED.</t>
  </si>
  <si>
    <t>Zdjęcie skóry na medalion</t>
  </si>
  <si>
    <t>PREP ORĘŻ</t>
  </si>
  <si>
    <t xml:space="preserve">Preparacja oręzy dzika </t>
  </si>
  <si>
    <t>PREP ROG</t>
  </si>
  <si>
    <t>Preparacja parostków rogacza</t>
  </si>
  <si>
    <t>PREP SKOR</t>
  </si>
  <si>
    <t>Zdjęcie całej skóry</t>
  </si>
  <si>
    <t>GODZ RŁ23</t>
  </si>
  <si>
    <t>501</t>
  </si>
  <si>
    <t xml:space="preserve">Prace godzinowe ręczne w łowiectwie </t>
  </si>
  <si>
    <t>502</t>
  </si>
  <si>
    <t>GODZ SŁ23</t>
  </si>
  <si>
    <t>Prace godzinowie samochodowe w łowiectwie</t>
  </si>
  <si>
    <t>508</t>
  </si>
  <si>
    <t>Ł-KAR-POL</t>
  </si>
  <si>
    <t>Pojazd do przewozy pozyskanej zwierzyny</t>
  </si>
  <si>
    <t>505</t>
  </si>
  <si>
    <t>Ł-NAG-POL</t>
  </si>
  <si>
    <t>Osoba do naganki z transportem</t>
  </si>
  <si>
    <t>507</t>
  </si>
  <si>
    <t>Pojazd do transportu myśliwych</t>
  </si>
  <si>
    <t>OSOB</t>
  </si>
  <si>
    <t>520</t>
  </si>
  <si>
    <t>GRODZ EL2</t>
  </si>
  <si>
    <t>Grodzenie pól pastuchem elektrycznym- 2 przewody</t>
  </si>
  <si>
    <t>HM</t>
  </si>
  <si>
    <t>524</t>
  </si>
  <si>
    <t>Ł-GRODZN</t>
  </si>
  <si>
    <t>Grodzenie pól statką</t>
  </si>
  <si>
    <t>525</t>
  </si>
  <si>
    <t>Ł-GRODZR</t>
  </si>
  <si>
    <t>Demontaż (likwidacja) grodzeń</t>
  </si>
  <si>
    <t>614</t>
  </si>
  <si>
    <t>ŁR-NAWM</t>
  </si>
  <si>
    <t>Wysiew nawozów sztucznych</t>
  </si>
  <si>
    <t>Ł-POJ-POL</t>
  </si>
  <si>
    <t>622</t>
  </si>
  <si>
    <t>ŁR-SADZWM</t>
  </si>
  <si>
    <t>Sadzenie sadzonek wieloletnich w jamkę</t>
  </si>
  <si>
    <t>TSZT</t>
  </si>
  <si>
    <t>624</t>
  </si>
  <si>
    <t>ŁR-TAL60</t>
  </si>
  <si>
    <t>Wykonanie talerzy pod sadzenie drzewek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</si>
</sst>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96"/>
  <sheetViews>
    <sheetView tabSelected="1" workbookViewId="0">
      <selection activeCell="B70" sqref="B70:E70"/>
    </sheetView>
  </sheetViews>
  <sheetFormatPr defaultRowHeight="12.75" x14ac:dyDescent="0.2"/>
  <cols>
    <col min="1" max="1" width="0.140625" customWidth="1"/>
    <col min="2" max="2" width="5.7109375" customWidth="1"/>
    <col min="3" max="3" width="38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style="13" customWidth="1"/>
    <col min="13" max="13" width="3.5703125" style="13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L1" s="12"/>
      <c r="M1" s="12"/>
    </row>
    <row r="2" spans="2:15" s="1" customFormat="1" ht="17.100000000000001" customHeight="1" x14ac:dyDescent="0.2">
      <c r="I2" s="16" t="s">
        <v>47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43"/>
      <c r="C3" s="43"/>
      <c r="D3" s="43"/>
      <c r="E3" s="43"/>
      <c r="L3" s="12"/>
      <c r="M3" s="12"/>
    </row>
    <row r="4" spans="2:15" s="1" customFormat="1" ht="2.65" customHeight="1" x14ac:dyDescent="0.2">
      <c r="B4" s="25"/>
      <c r="C4" s="25"/>
      <c r="D4" s="25"/>
      <c r="L4" s="12"/>
      <c r="M4" s="12"/>
    </row>
    <row r="5" spans="2:15" s="1" customFormat="1" ht="28.7" customHeight="1" x14ac:dyDescent="0.2">
      <c r="B5" s="43"/>
      <c r="C5" s="43"/>
      <c r="D5" s="43"/>
      <c r="E5" s="43"/>
      <c r="L5" s="12"/>
      <c r="M5" s="12"/>
    </row>
    <row r="6" spans="2:15" s="1" customFormat="1" ht="2.65" customHeight="1" x14ac:dyDescent="0.2">
      <c r="B6" s="25"/>
      <c r="C6" s="25"/>
      <c r="D6" s="25"/>
      <c r="L6" s="12"/>
      <c r="M6" s="12"/>
    </row>
    <row r="7" spans="2:15" s="1" customFormat="1" ht="28.7" customHeight="1" x14ac:dyDescent="0.2">
      <c r="B7" s="43"/>
      <c r="C7" s="43"/>
      <c r="D7" s="43"/>
      <c r="E7" s="43"/>
      <c r="L7" s="12"/>
      <c r="M7" s="12"/>
    </row>
    <row r="8" spans="2:15" s="1" customFormat="1" ht="5.25" customHeight="1" x14ac:dyDescent="0.2">
      <c r="B8" s="25"/>
      <c r="C8" s="25"/>
      <c r="D8" s="25"/>
      <c r="L8" s="12"/>
      <c r="M8" s="12"/>
    </row>
    <row r="9" spans="2:15" s="1" customFormat="1" ht="4.3499999999999996" customHeight="1" x14ac:dyDescent="0.2">
      <c r="L9" s="12"/>
      <c r="M9" s="12"/>
    </row>
    <row r="10" spans="2:15" s="1" customFormat="1" ht="6.95" customHeight="1" x14ac:dyDescent="0.2">
      <c r="B10" s="41" t="s">
        <v>36</v>
      </c>
      <c r="C10" s="41"/>
      <c r="D10" s="41"/>
      <c r="L10" s="12"/>
      <c r="M10" s="12"/>
    </row>
    <row r="11" spans="2:15" s="1" customFormat="1" ht="12.2" customHeight="1" x14ac:dyDescent="0.2">
      <c r="B11" s="41"/>
      <c r="C11" s="41"/>
      <c r="D11" s="41"/>
      <c r="G11" s="40" t="s">
        <v>37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>
      <c r="L13" s="12"/>
      <c r="M13" s="12"/>
    </row>
    <row r="14" spans="2:15" s="1" customFormat="1" ht="24" customHeight="1" x14ac:dyDescent="0.2">
      <c r="E14" s="26" t="s">
        <v>48</v>
      </c>
      <c r="F14" s="26"/>
      <c r="G14" s="26"/>
      <c r="L14" s="12"/>
      <c r="M14" s="12"/>
    </row>
    <row r="15" spans="2:15" s="1" customFormat="1" ht="43.15" customHeight="1" x14ac:dyDescent="0.2">
      <c r="L15" s="12"/>
      <c r="M15" s="12"/>
    </row>
    <row r="16" spans="2:15" s="1" customFormat="1" ht="31.5" customHeight="1" x14ac:dyDescent="0.2">
      <c r="B16" s="42" t="s">
        <v>38</v>
      </c>
      <c r="C16" s="42"/>
      <c r="D16" s="42"/>
      <c r="E16" s="42"/>
      <c r="F16" s="42"/>
      <c r="G16" s="42"/>
      <c r="H16" s="42"/>
      <c r="I16" s="42"/>
      <c r="L16" s="12"/>
      <c r="M16" s="12"/>
    </row>
    <row r="17" spans="2:13" s="1" customFormat="1" ht="2.65" customHeight="1" x14ac:dyDescent="0.2">
      <c r="L17" s="12"/>
      <c r="M17" s="12"/>
    </row>
    <row r="18" spans="2:13" s="1" customFormat="1" ht="36" customHeight="1" x14ac:dyDescent="0.2">
      <c r="B18" s="42" t="s">
        <v>39</v>
      </c>
      <c r="C18" s="42"/>
      <c r="D18" s="42"/>
      <c r="E18" s="42"/>
      <c r="F18" s="42"/>
      <c r="G18" s="42"/>
      <c r="H18" s="42"/>
      <c r="I18" s="42"/>
      <c r="L18" s="12"/>
      <c r="M18" s="12"/>
    </row>
    <row r="19" spans="2:13" s="1" customFormat="1" ht="2.65" customHeight="1" x14ac:dyDescent="0.2">
      <c r="L19" s="12"/>
      <c r="M19" s="12"/>
    </row>
    <row r="20" spans="2:13" s="1" customFormat="1" ht="31.5" customHeight="1" x14ac:dyDescent="0.2">
      <c r="B20" s="42" t="s">
        <v>40</v>
      </c>
      <c r="C20" s="42"/>
      <c r="D20" s="42"/>
      <c r="E20" s="42"/>
      <c r="F20" s="42"/>
      <c r="G20" s="42"/>
      <c r="H20" s="42"/>
      <c r="I20" s="42"/>
      <c r="L20" s="12"/>
      <c r="M20" s="12"/>
    </row>
    <row r="21" spans="2:13" s="1" customFormat="1" ht="2.65" customHeight="1" x14ac:dyDescent="0.2">
      <c r="L21" s="12"/>
      <c r="M21" s="12"/>
    </row>
    <row r="22" spans="2:13" s="1" customFormat="1" ht="18" customHeight="1" x14ac:dyDescent="0.2">
      <c r="B22" s="42" t="s">
        <v>41</v>
      </c>
      <c r="C22" s="42"/>
      <c r="D22" s="42"/>
      <c r="E22" s="42"/>
      <c r="F22" s="42"/>
      <c r="G22" s="42"/>
      <c r="H22" s="42"/>
      <c r="I22" s="42"/>
      <c r="L22" s="12"/>
      <c r="M22" s="12"/>
    </row>
    <row r="23" spans="2:13" s="1" customFormat="1" ht="34.700000000000003" customHeight="1" x14ac:dyDescent="0.2">
      <c r="L23" s="12"/>
      <c r="M23" s="12"/>
    </row>
    <row r="24" spans="2:13" s="1" customFormat="1" ht="50.1" customHeight="1" x14ac:dyDescent="0.2">
      <c r="B24" s="37" t="s">
        <v>49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12"/>
    </row>
    <row r="25" spans="2:13" s="1" customFormat="1" ht="2.65" customHeight="1" x14ac:dyDescent="0.2">
      <c r="L25" s="12"/>
      <c r="M25" s="12"/>
    </row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12"/>
    </row>
    <row r="27" spans="2:13" s="1" customFormat="1" ht="28.7" customHeight="1" x14ac:dyDescent="0.2">
      <c r="L27" s="12"/>
      <c r="M27" s="12"/>
    </row>
    <row r="28" spans="2:13" s="1" customFormat="1" ht="9" customHeight="1" x14ac:dyDescent="0.2">
      <c r="L28" s="12"/>
      <c r="M28" s="12"/>
    </row>
    <row r="29" spans="2:13" s="1" customFormat="1" ht="68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8" t="s">
        <v>10</v>
      </c>
      <c r="M29" s="1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33.31</v>
      </c>
      <c r="H30" s="11">
        <v>0</v>
      </c>
      <c r="I30" s="10">
        <f t="shared" ref="I30:I56" si="0">ROUND(G30* H30,2)</f>
        <v>0</v>
      </c>
      <c r="J30" s="5">
        <v>8</v>
      </c>
      <c r="K30" s="10">
        <f t="shared" ref="K30:K56" si="1">ROUND(I30* J30/100,2)</f>
        <v>0</v>
      </c>
      <c r="L30" s="19">
        <f t="shared" ref="L30:L56" si="2"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53.3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24.3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19">
        <f t="shared" si="2"/>
        <v>0</v>
      </c>
      <c r="M32" s="20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9.01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19">
        <f t="shared" si="2"/>
        <v>0</v>
      </c>
      <c r="M33" s="20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9.01</v>
      </c>
      <c r="H34" s="11">
        <v>0</v>
      </c>
      <c r="I34" s="10">
        <f t="shared" si="0"/>
        <v>0</v>
      </c>
      <c r="J34" s="5">
        <v>8</v>
      </c>
      <c r="K34" s="10">
        <f t="shared" si="1"/>
        <v>0</v>
      </c>
      <c r="L34" s="19">
        <f t="shared" si="2"/>
        <v>0</v>
      </c>
      <c r="M34" s="20"/>
    </row>
    <row r="35" spans="2:13" s="1" customFormat="1" ht="19.7" customHeight="1" x14ac:dyDescent="0.2">
      <c r="B35" s="5">
        <v>6</v>
      </c>
      <c r="C35" s="6" t="s">
        <v>112</v>
      </c>
      <c r="D35" s="6" t="s">
        <v>113</v>
      </c>
      <c r="E35" s="7" t="s">
        <v>114</v>
      </c>
      <c r="F35" s="6" t="s">
        <v>14</v>
      </c>
      <c r="G35" s="8">
        <v>9.01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19">
        <f t="shared" si="2"/>
        <v>0</v>
      </c>
      <c r="M35" s="20"/>
    </row>
    <row r="36" spans="2:13" s="1" customFormat="1" ht="19.7" customHeight="1" x14ac:dyDescent="0.2">
      <c r="B36" s="5">
        <v>7</v>
      </c>
      <c r="C36" s="6" t="s">
        <v>27</v>
      </c>
      <c r="D36" s="6" t="s">
        <v>28</v>
      </c>
      <c r="E36" s="7" t="s">
        <v>29</v>
      </c>
      <c r="F36" s="6" t="s">
        <v>30</v>
      </c>
      <c r="G36" s="8">
        <v>81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19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31</v>
      </c>
      <c r="D37" s="6" t="s">
        <v>32</v>
      </c>
      <c r="E37" s="7" t="s">
        <v>33</v>
      </c>
      <c r="F37" s="6" t="s">
        <v>30</v>
      </c>
      <c r="G37" s="8">
        <v>23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14">
        <f t="shared" si="2"/>
        <v>0</v>
      </c>
      <c r="M37" s="15"/>
    </row>
    <row r="38" spans="2:13" s="1" customFormat="1" ht="19.7" customHeight="1" x14ac:dyDescent="0.2">
      <c r="B38" s="5">
        <v>9</v>
      </c>
      <c r="C38" s="6" t="s">
        <v>62</v>
      </c>
      <c r="D38" s="6" t="s">
        <v>63</v>
      </c>
      <c r="E38" s="7" t="s">
        <v>64</v>
      </c>
      <c r="F38" s="6" t="s">
        <v>30</v>
      </c>
      <c r="G38" s="8">
        <v>290</v>
      </c>
      <c r="H38" s="11">
        <v>0</v>
      </c>
      <c r="I38" s="10">
        <f t="shared" si="0"/>
        <v>0</v>
      </c>
      <c r="J38" s="5">
        <v>23</v>
      </c>
      <c r="K38" s="10">
        <f t="shared" si="1"/>
        <v>0</v>
      </c>
      <c r="L38" s="14">
        <f t="shared" si="2"/>
        <v>0</v>
      </c>
      <c r="M38" s="15"/>
    </row>
    <row r="39" spans="2:13" s="1" customFormat="1" ht="19.7" customHeight="1" x14ac:dyDescent="0.2">
      <c r="B39" s="5">
        <v>10</v>
      </c>
      <c r="C39" s="6" t="s">
        <v>62</v>
      </c>
      <c r="D39" s="6" t="s">
        <v>63</v>
      </c>
      <c r="E39" s="7" t="s">
        <v>64</v>
      </c>
      <c r="F39" s="6" t="s">
        <v>30</v>
      </c>
      <c r="G39" s="8">
        <v>30</v>
      </c>
      <c r="H39" s="11">
        <v>0</v>
      </c>
      <c r="I39" s="10">
        <f t="shared" si="0"/>
        <v>0</v>
      </c>
      <c r="J39" s="5">
        <v>23</v>
      </c>
      <c r="K39" s="10">
        <f t="shared" si="1"/>
        <v>0</v>
      </c>
      <c r="L39" s="14">
        <f t="shared" si="2"/>
        <v>0</v>
      </c>
      <c r="M39" s="15"/>
    </row>
    <row r="40" spans="2:13" s="1" customFormat="1" ht="19.7" customHeight="1" x14ac:dyDescent="0.2">
      <c r="B40" s="5">
        <v>11</v>
      </c>
      <c r="C40" s="6" t="s">
        <v>88</v>
      </c>
      <c r="D40" s="6" t="s">
        <v>87</v>
      </c>
      <c r="E40" s="7" t="s">
        <v>89</v>
      </c>
      <c r="F40" s="6" t="s">
        <v>30</v>
      </c>
      <c r="G40" s="8">
        <v>1566</v>
      </c>
      <c r="H40" s="11">
        <v>0</v>
      </c>
      <c r="I40" s="10">
        <f t="shared" si="0"/>
        <v>0</v>
      </c>
      <c r="J40" s="5">
        <v>23</v>
      </c>
      <c r="K40" s="10">
        <f t="shared" si="1"/>
        <v>0</v>
      </c>
      <c r="L40" s="14">
        <f t="shared" si="2"/>
        <v>0</v>
      </c>
      <c r="M40" s="15"/>
    </row>
    <row r="41" spans="2:13" s="1" customFormat="1" ht="19.7" customHeight="1" x14ac:dyDescent="0.2">
      <c r="B41" s="5">
        <v>12</v>
      </c>
      <c r="C41" s="6" t="s">
        <v>90</v>
      </c>
      <c r="D41" s="6" t="s">
        <v>91</v>
      </c>
      <c r="E41" s="7" t="s">
        <v>92</v>
      </c>
      <c r="F41" s="6" t="s">
        <v>30</v>
      </c>
      <c r="G41" s="8">
        <v>53</v>
      </c>
      <c r="H41" s="11">
        <v>0</v>
      </c>
      <c r="I41" s="10">
        <f t="shared" si="0"/>
        <v>0</v>
      </c>
      <c r="J41" s="5">
        <v>23</v>
      </c>
      <c r="K41" s="10">
        <f t="shared" si="1"/>
        <v>0</v>
      </c>
      <c r="L41" s="14">
        <f t="shared" si="2"/>
        <v>0</v>
      </c>
      <c r="M41" s="15"/>
    </row>
    <row r="42" spans="2:13" s="1" customFormat="1" ht="19.7" customHeight="1" x14ac:dyDescent="0.2">
      <c r="B42" s="5">
        <v>13</v>
      </c>
      <c r="C42" s="6" t="s">
        <v>65</v>
      </c>
      <c r="D42" s="6" t="s">
        <v>66</v>
      </c>
      <c r="E42" s="7" t="s">
        <v>67</v>
      </c>
      <c r="F42" s="6" t="s">
        <v>68</v>
      </c>
      <c r="G42" s="8">
        <v>24</v>
      </c>
      <c r="H42" s="11">
        <v>0</v>
      </c>
      <c r="I42" s="10">
        <f t="shared" si="0"/>
        <v>0</v>
      </c>
      <c r="J42" s="5">
        <v>23</v>
      </c>
      <c r="K42" s="10">
        <f t="shared" si="1"/>
        <v>0</v>
      </c>
      <c r="L42" s="14">
        <f t="shared" si="2"/>
        <v>0</v>
      </c>
      <c r="M42" s="15"/>
    </row>
    <row r="43" spans="2:13" s="1" customFormat="1" ht="19.7" customHeight="1" x14ac:dyDescent="0.2">
      <c r="B43" s="5">
        <v>14</v>
      </c>
      <c r="C43" s="6" t="s">
        <v>69</v>
      </c>
      <c r="D43" s="6" t="s">
        <v>70</v>
      </c>
      <c r="E43" s="7" t="s">
        <v>71</v>
      </c>
      <c r="F43" s="6" t="s">
        <v>68</v>
      </c>
      <c r="G43" s="8">
        <v>4</v>
      </c>
      <c r="H43" s="11">
        <v>0</v>
      </c>
      <c r="I43" s="10">
        <f t="shared" si="0"/>
        <v>0</v>
      </c>
      <c r="J43" s="5">
        <v>23</v>
      </c>
      <c r="K43" s="10">
        <f t="shared" si="1"/>
        <v>0</v>
      </c>
      <c r="L43" s="14">
        <f t="shared" si="2"/>
        <v>0</v>
      </c>
      <c r="M43" s="15"/>
    </row>
    <row r="44" spans="2:13" s="1" customFormat="1" ht="19.7" customHeight="1" x14ac:dyDescent="0.2">
      <c r="B44" s="5">
        <v>15</v>
      </c>
      <c r="C44" s="6" t="s">
        <v>72</v>
      </c>
      <c r="D44" s="6" t="s">
        <v>77</v>
      </c>
      <c r="E44" s="7" t="s">
        <v>78</v>
      </c>
      <c r="F44" s="6" t="s">
        <v>68</v>
      </c>
      <c r="G44" s="8">
        <v>45</v>
      </c>
      <c r="H44" s="11">
        <v>0</v>
      </c>
      <c r="I44" s="10">
        <f t="shared" si="0"/>
        <v>0</v>
      </c>
      <c r="J44" s="5">
        <v>23</v>
      </c>
      <c r="K44" s="10">
        <f t="shared" si="1"/>
        <v>0</v>
      </c>
      <c r="L44" s="14">
        <f t="shared" si="2"/>
        <v>0</v>
      </c>
      <c r="M44" s="15"/>
    </row>
    <row r="45" spans="2:13" s="1" customFormat="1" ht="19.7" customHeight="1" x14ac:dyDescent="0.2">
      <c r="B45" s="5">
        <v>16</v>
      </c>
      <c r="C45" s="6" t="s">
        <v>75</v>
      </c>
      <c r="D45" s="6" t="s">
        <v>79</v>
      </c>
      <c r="E45" s="7" t="s">
        <v>80</v>
      </c>
      <c r="F45" s="6" t="s">
        <v>68</v>
      </c>
      <c r="G45" s="8">
        <v>8</v>
      </c>
      <c r="H45" s="11">
        <v>0</v>
      </c>
      <c r="I45" s="10">
        <f t="shared" si="0"/>
        <v>0</v>
      </c>
      <c r="J45" s="5">
        <v>23</v>
      </c>
      <c r="K45" s="10">
        <f t="shared" si="1"/>
        <v>0</v>
      </c>
      <c r="L45" s="14">
        <f t="shared" si="2"/>
        <v>0</v>
      </c>
      <c r="M45" s="15"/>
    </row>
    <row r="46" spans="2:13" s="1" customFormat="1" ht="19.7" customHeight="1" x14ac:dyDescent="0.2">
      <c r="B46" s="5">
        <v>17</v>
      </c>
      <c r="C46" s="6" t="s">
        <v>73</v>
      </c>
      <c r="D46" s="6" t="s">
        <v>81</v>
      </c>
      <c r="E46" s="7" t="s">
        <v>82</v>
      </c>
      <c r="F46" s="6" t="s">
        <v>68</v>
      </c>
      <c r="G46" s="8">
        <v>22</v>
      </c>
      <c r="H46" s="11">
        <v>0</v>
      </c>
      <c r="I46" s="10">
        <f t="shared" si="0"/>
        <v>0</v>
      </c>
      <c r="J46" s="5">
        <v>23</v>
      </c>
      <c r="K46" s="10">
        <f t="shared" si="1"/>
        <v>0</v>
      </c>
      <c r="L46" s="14">
        <f t="shared" si="2"/>
        <v>0</v>
      </c>
      <c r="M46" s="15"/>
    </row>
    <row r="47" spans="2:13" s="1" customFormat="1" ht="19.7" customHeight="1" x14ac:dyDescent="0.2">
      <c r="B47" s="5">
        <v>18</v>
      </c>
      <c r="C47" s="6" t="s">
        <v>74</v>
      </c>
      <c r="D47" s="6" t="s">
        <v>83</v>
      </c>
      <c r="E47" s="7" t="s">
        <v>84</v>
      </c>
      <c r="F47" s="6" t="s">
        <v>68</v>
      </c>
      <c r="G47" s="8">
        <v>45</v>
      </c>
      <c r="H47" s="11">
        <v>0</v>
      </c>
      <c r="I47" s="10">
        <f t="shared" si="0"/>
        <v>0</v>
      </c>
      <c r="J47" s="5">
        <v>23</v>
      </c>
      <c r="K47" s="10">
        <f t="shared" si="1"/>
        <v>0</v>
      </c>
      <c r="L47" s="14">
        <f t="shared" si="2"/>
        <v>0</v>
      </c>
      <c r="M47" s="15"/>
    </row>
    <row r="48" spans="2:13" s="1" customFormat="1" ht="19.7" customHeight="1" x14ac:dyDescent="0.2">
      <c r="B48" s="5">
        <v>19</v>
      </c>
      <c r="C48" s="6" t="s">
        <v>76</v>
      </c>
      <c r="D48" s="6" t="s">
        <v>85</v>
      </c>
      <c r="E48" s="7" t="s">
        <v>86</v>
      </c>
      <c r="F48" s="6" t="s">
        <v>68</v>
      </c>
      <c r="G48" s="8">
        <v>5</v>
      </c>
      <c r="H48" s="11">
        <v>0</v>
      </c>
      <c r="I48" s="10">
        <f t="shared" si="0"/>
        <v>0</v>
      </c>
      <c r="J48" s="5">
        <v>23</v>
      </c>
      <c r="K48" s="10">
        <f t="shared" si="1"/>
        <v>0</v>
      </c>
      <c r="L48" s="14">
        <f t="shared" si="2"/>
        <v>0</v>
      </c>
      <c r="M48" s="15"/>
    </row>
    <row r="49" spans="2:14" s="1" customFormat="1" ht="19.7" customHeight="1" x14ac:dyDescent="0.2">
      <c r="B49" s="5">
        <v>20</v>
      </c>
      <c r="C49" s="6" t="s">
        <v>93</v>
      </c>
      <c r="D49" s="6" t="s">
        <v>94</v>
      </c>
      <c r="E49" s="7" t="s">
        <v>95</v>
      </c>
      <c r="F49" s="6" t="s">
        <v>68</v>
      </c>
      <c r="G49" s="8">
        <v>16</v>
      </c>
      <c r="H49" s="11">
        <v>0</v>
      </c>
      <c r="I49" s="10">
        <f t="shared" si="0"/>
        <v>0</v>
      </c>
      <c r="J49" s="5">
        <v>23</v>
      </c>
      <c r="K49" s="10">
        <f t="shared" si="1"/>
        <v>0</v>
      </c>
      <c r="L49" s="14">
        <f t="shared" si="2"/>
        <v>0</v>
      </c>
      <c r="M49" s="15"/>
    </row>
    <row r="50" spans="2:14" s="1" customFormat="1" ht="19.7" customHeight="1" x14ac:dyDescent="0.2">
      <c r="B50" s="5">
        <v>21</v>
      </c>
      <c r="C50" s="6" t="s">
        <v>96</v>
      </c>
      <c r="D50" s="6" t="s">
        <v>97</v>
      </c>
      <c r="E50" s="7" t="s">
        <v>98</v>
      </c>
      <c r="F50" s="6" t="s">
        <v>101</v>
      </c>
      <c r="G50" s="8">
        <v>160</v>
      </c>
      <c r="H50" s="11">
        <v>0</v>
      </c>
      <c r="I50" s="10">
        <f t="shared" si="0"/>
        <v>0</v>
      </c>
      <c r="J50" s="5">
        <v>23</v>
      </c>
      <c r="K50" s="10">
        <f t="shared" si="1"/>
        <v>0</v>
      </c>
      <c r="L50" s="14">
        <f t="shared" si="2"/>
        <v>0</v>
      </c>
      <c r="M50" s="15"/>
    </row>
    <row r="51" spans="2:14" s="1" customFormat="1" ht="19.7" customHeight="1" x14ac:dyDescent="0.2">
      <c r="B51" s="5">
        <v>22</v>
      </c>
      <c r="C51" s="6" t="s">
        <v>99</v>
      </c>
      <c r="D51" s="6" t="s">
        <v>115</v>
      </c>
      <c r="E51" s="7" t="s">
        <v>100</v>
      </c>
      <c r="F51" s="6" t="s">
        <v>68</v>
      </c>
      <c r="G51" s="8">
        <v>16</v>
      </c>
      <c r="H51" s="11">
        <v>0</v>
      </c>
      <c r="I51" s="10">
        <f t="shared" si="0"/>
        <v>0</v>
      </c>
      <c r="J51" s="5">
        <v>23</v>
      </c>
      <c r="K51" s="10">
        <f t="shared" si="1"/>
        <v>0</v>
      </c>
      <c r="L51" s="14">
        <f t="shared" si="2"/>
        <v>0</v>
      </c>
      <c r="M51" s="15"/>
    </row>
    <row r="52" spans="2:14" s="1" customFormat="1" ht="19.7" customHeight="1" x14ac:dyDescent="0.2">
      <c r="B52" s="5">
        <v>23</v>
      </c>
      <c r="C52" s="6" t="s">
        <v>102</v>
      </c>
      <c r="D52" s="6" t="s">
        <v>103</v>
      </c>
      <c r="E52" s="7" t="s">
        <v>104</v>
      </c>
      <c r="F52" s="6" t="s">
        <v>105</v>
      </c>
      <c r="G52" s="8">
        <v>30</v>
      </c>
      <c r="H52" s="11">
        <v>0</v>
      </c>
      <c r="I52" s="10">
        <f t="shared" si="0"/>
        <v>0</v>
      </c>
      <c r="J52" s="5">
        <v>23</v>
      </c>
      <c r="K52" s="10">
        <f t="shared" si="1"/>
        <v>0</v>
      </c>
      <c r="L52" s="14">
        <f t="shared" si="2"/>
        <v>0</v>
      </c>
      <c r="M52" s="15"/>
    </row>
    <row r="53" spans="2:14" s="1" customFormat="1" ht="19.7" customHeight="1" x14ac:dyDescent="0.2">
      <c r="B53" s="5">
        <v>24</v>
      </c>
      <c r="C53" s="6" t="s">
        <v>106</v>
      </c>
      <c r="D53" s="6" t="s">
        <v>107</v>
      </c>
      <c r="E53" s="7" t="s">
        <v>108</v>
      </c>
      <c r="F53" s="6" t="s">
        <v>105</v>
      </c>
      <c r="G53" s="8">
        <v>27</v>
      </c>
      <c r="H53" s="11">
        <v>0</v>
      </c>
      <c r="I53" s="10">
        <f t="shared" si="0"/>
        <v>0</v>
      </c>
      <c r="J53" s="5">
        <v>23</v>
      </c>
      <c r="K53" s="10">
        <f t="shared" si="1"/>
        <v>0</v>
      </c>
      <c r="L53" s="14">
        <f t="shared" si="2"/>
        <v>0</v>
      </c>
      <c r="M53" s="15"/>
    </row>
    <row r="54" spans="2:14" s="1" customFormat="1" ht="19.7" customHeight="1" x14ac:dyDescent="0.2">
      <c r="B54" s="5">
        <v>25</v>
      </c>
      <c r="C54" s="6" t="s">
        <v>109</v>
      </c>
      <c r="D54" s="9" t="s">
        <v>110</v>
      </c>
      <c r="E54" s="7" t="s">
        <v>111</v>
      </c>
      <c r="F54" s="6" t="s">
        <v>105</v>
      </c>
      <c r="G54" s="8">
        <v>0.76</v>
      </c>
      <c r="H54" s="11">
        <v>0</v>
      </c>
      <c r="I54" s="10">
        <f t="shared" si="0"/>
        <v>0</v>
      </c>
      <c r="J54" s="5">
        <v>23</v>
      </c>
      <c r="K54" s="10">
        <f t="shared" si="1"/>
        <v>0</v>
      </c>
      <c r="L54" s="14">
        <f t="shared" si="2"/>
        <v>0</v>
      </c>
      <c r="M54" s="15"/>
    </row>
    <row r="55" spans="2:14" s="1" customFormat="1" ht="19.7" customHeight="1" x14ac:dyDescent="0.2">
      <c r="B55" s="5">
        <v>26</v>
      </c>
      <c r="C55" s="6" t="s">
        <v>116</v>
      </c>
      <c r="D55" s="6" t="s">
        <v>117</v>
      </c>
      <c r="E55" s="7" t="s">
        <v>118</v>
      </c>
      <c r="F55" s="6" t="s">
        <v>119</v>
      </c>
      <c r="G55" s="8">
        <v>0.03</v>
      </c>
      <c r="H55" s="11">
        <v>0</v>
      </c>
      <c r="I55" s="10">
        <f t="shared" si="0"/>
        <v>0</v>
      </c>
      <c r="J55" s="5">
        <v>23</v>
      </c>
      <c r="K55" s="10">
        <f t="shared" si="1"/>
        <v>0</v>
      </c>
      <c r="L55" s="14">
        <f t="shared" si="2"/>
        <v>0</v>
      </c>
      <c r="M55" s="15"/>
    </row>
    <row r="56" spans="2:14" s="1" customFormat="1" ht="19.7" customHeight="1" x14ac:dyDescent="0.2">
      <c r="B56" s="5">
        <v>27</v>
      </c>
      <c r="C56" s="6" t="s">
        <v>120</v>
      </c>
      <c r="D56" s="6" t="s">
        <v>121</v>
      </c>
      <c r="E56" s="7" t="s">
        <v>122</v>
      </c>
      <c r="F56" s="6" t="s">
        <v>119</v>
      </c>
      <c r="G56" s="8">
        <v>0.03</v>
      </c>
      <c r="H56" s="11">
        <v>0</v>
      </c>
      <c r="I56" s="10">
        <f t="shared" si="0"/>
        <v>0</v>
      </c>
      <c r="J56" s="5">
        <v>23</v>
      </c>
      <c r="K56" s="10">
        <f t="shared" si="1"/>
        <v>0</v>
      </c>
      <c r="L56" s="14">
        <f t="shared" si="2"/>
        <v>0</v>
      </c>
      <c r="M56" s="15"/>
    </row>
    <row r="57" spans="2:14" s="1" customFormat="1" ht="21.4" customHeight="1" x14ac:dyDescent="0.2">
      <c r="B57" s="39" t="s">
        <v>34</v>
      </c>
      <c r="C57" s="39"/>
      <c r="D57" s="39"/>
      <c r="E57" s="39"/>
      <c r="F57" s="27">
        <f>ROUND(I30+I31+I32+I33+I34+I35+I36+I37+I38+I39+I40+I41+I42+I43+I44+I45+I46+I47+I48+I49+I50+I51+I52+I53+I54+I55+I56,2)</f>
        <v>0</v>
      </c>
      <c r="G57" s="28"/>
      <c r="H57" s="28"/>
      <c r="I57" s="28"/>
      <c r="J57" s="28"/>
      <c r="K57" s="28"/>
      <c r="L57" s="28"/>
      <c r="M57" s="29"/>
    </row>
    <row r="58" spans="2:14" s="1" customFormat="1" ht="21.4" customHeight="1" x14ac:dyDescent="0.2">
      <c r="B58" s="39" t="s">
        <v>35</v>
      </c>
      <c r="C58" s="39"/>
      <c r="D58" s="39"/>
      <c r="E58" s="39"/>
      <c r="F58" s="30">
        <f>ROUND(L30+L31+L32+L33+L34+L35+L36+L37+L38+L39+L40+L41+L42+L43+L44+L45+L46+L47+L48+L49+L50+L51+L52+L53+L54+L55+L56,2)</f>
        <v>0</v>
      </c>
      <c r="G58" s="31"/>
      <c r="H58" s="31"/>
      <c r="I58" s="31"/>
      <c r="J58" s="31"/>
      <c r="K58" s="31"/>
      <c r="L58" s="31"/>
      <c r="M58" s="32"/>
    </row>
    <row r="59" spans="2:14" s="1" customFormat="1" ht="11.1" customHeight="1" x14ac:dyDescent="0.2">
      <c r="L59" s="12"/>
      <c r="M59" s="12"/>
    </row>
    <row r="60" spans="2:14" s="1" customFormat="1" ht="80.099999999999994" customHeight="1" x14ac:dyDescent="0.2">
      <c r="B60" s="21" t="s">
        <v>50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</row>
    <row r="61" spans="2:14" s="1" customFormat="1" ht="2.65" customHeight="1" x14ac:dyDescent="0.2">
      <c r="L61" s="12"/>
      <c r="M61" s="12"/>
    </row>
    <row r="62" spans="2:14" s="1" customFormat="1" ht="110.1" customHeight="1" x14ac:dyDescent="0.2">
      <c r="B62" s="21" t="s">
        <v>51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</row>
    <row r="63" spans="2:14" s="1" customFormat="1" ht="5.25" customHeight="1" x14ac:dyDescent="0.2">
      <c r="L63" s="12"/>
      <c r="M63" s="12"/>
    </row>
    <row r="64" spans="2:14" s="1" customFormat="1" ht="110.1" customHeight="1" x14ac:dyDescent="0.2">
      <c r="B64" s="22" t="s">
        <v>52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5.25" customHeight="1" x14ac:dyDescent="0.2">
      <c r="L65" s="12"/>
      <c r="M65" s="12"/>
    </row>
    <row r="66" spans="2:14" s="1" customFormat="1" ht="37.9" customHeight="1" x14ac:dyDescent="0.2">
      <c r="B66" s="35" t="s">
        <v>43</v>
      </c>
      <c r="C66" s="35"/>
      <c r="D66" s="35"/>
      <c r="E66" s="35"/>
      <c r="F66" s="33" t="s">
        <v>44</v>
      </c>
      <c r="G66" s="33"/>
      <c r="H66" s="33"/>
      <c r="I66" s="33"/>
      <c r="J66" s="33"/>
      <c r="K66" s="33"/>
      <c r="L66" s="33"/>
      <c r="M66" s="12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12"/>
    </row>
    <row r="68" spans="2:14" s="1" customFormat="1" ht="28.7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12"/>
    </row>
    <row r="69" spans="2:14" s="1" customFormat="1" ht="28.7" customHeight="1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12"/>
    </row>
    <row r="70" spans="2:14" s="1" customFormat="1" ht="28.7" customHeight="1" x14ac:dyDescent="0.2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12"/>
    </row>
    <row r="71" spans="2:14" s="1" customFormat="1" ht="2.65" customHeight="1" x14ac:dyDescent="0.2">
      <c r="L71" s="12"/>
      <c r="M71" s="12"/>
    </row>
    <row r="72" spans="2:14" s="1" customFormat="1" ht="203.1" customHeight="1" x14ac:dyDescent="0.2">
      <c r="B72" s="21" t="s">
        <v>53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</row>
    <row r="73" spans="2:14" s="1" customFormat="1" ht="2.65" customHeight="1" x14ac:dyDescent="0.2">
      <c r="L73" s="12"/>
      <c r="M73" s="12"/>
    </row>
    <row r="74" spans="2:14" s="1" customFormat="1" ht="36.950000000000003" customHeight="1" x14ac:dyDescent="0.2">
      <c r="B74" s="36" t="s">
        <v>54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2:14" s="1" customFormat="1" ht="2.65" customHeight="1" x14ac:dyDescent="0.2">
      <c r="L75" s="12"/>
      <c r="M75" s="12"/>
    </row>
    <row r="76" spans="2:14" s="1" customFormat="1" ht="37.9" customHeight="1" x14ac:dyDescent="0.2">
      <c r="B76" s="35" t="s">
        <v>45</v>
      </c>
      <c r="C76" s="35"/>
      <c r="D76" s="35"/>
      <c r="E76" s="35"/>
      <c r="F76" s="34" t="s">
        <v>46</v>
      </c>
      <c r="G76" s="34"/>
      <c r="H76" s="34"/>
      <c r="I76" s="34"/>
      <c r="J76" s="34"/>
      <c r="K76" s="34"/>
      <c r="L76" s="34"/>
      <c r="M76" s="12"/>
    </row>
    <row r="77" spans="2:14" s="1" customFormat="1" ht="28.7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12"/>
    </row>
    <row r="78" spans="2:14" s="1" customFormat="1" ht="28.7" customHeight="1" x14ac:dyDescent="0.2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12"/>
    </row>
    <row r="79" spans="2:14" s="1" customFormat="1" ht="28.7" customHeight="1" x14ac:dyDescent="0.2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12"/>
    </row>
    <row r="80" spans="2:14" s="1" customFormat="1" ht="28.7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12"/>
    </row>
    <row r="81" spans="2:14" s="1" customFormat="1" ht="2.65" customHeight="1" x14ac:dyDescent="0.2">
      <c r="L81" s="12"/>
      <c r="M81" s="12"/>
    </row>
    <row r="82" spans="2:14" s="1" customFormat="1" ht="159.94999999999999" customHeight="1" x14ac:dyDescent="0.2">
      <c r="B82" s="21" t="s">
        <v>55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2.65" customHeight="1" x14ac:dyDescent="0.2">
      <c r="L83" s="12"/>
      <c r="M83" s="12"/>
    </row>
    <row r="84" spans="2:14" s="1" customFormat="1" ht="54.95" customHeight="1" x14ac:dyDescent="0.2">
      <c r="B84" s="21" t="s">
        <v>56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2.65" customHeight="1" x14ac:dyDescent="0.2">
      <c r="L85" s="12"/>
      <c r="M85" s="12"/>
    </row>
    <row r="86" spans="2:14" s="1" customFormat="1" ht="60" customHeight="1" x14ac:dyDescent="0.2">
      <c r="B86" s="22" t="s">
        <v>57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2.65" customHeight="1" x14ac:dyDescent="0.2">
      <c r="L87" s="12"/>
      <c r="M87" s="12"/>
    </row>
    <row r="88" spans="2:14" s="1" customFormat="1" ht="48" customHeight="1" x14ac:dyDescent="0.2">
      <c r="B88" s="22" t="s">
        <v>58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2:14" s="1" customFormat="1" ht="2.65" customHeight="1" x14ac:dyDescent="0.2">
      <c r="L89" s="12"/>
      <c r="M89" s="12"/>
    </row>
    <row r="90" spans="2:14" s="1" customFormat="1" ht="125.1" customHeight="1" x14ac:dyDescent="0.2">
      <c r="B90" s="21" t="s">
        <v>59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</row>
    <row r="91" spans="2:14" s="1" customFormat="1" ht="2.65" customHeight="1" x14ac:dyDescent="0.2">
      <c r="L91" s="12"/>
      <c r="M91" s="12"/>
    </row>
    <row r="92" spans="2:14" s="1" customFormat="1" ht="84.95" customHeight="1" x14ac:dyDescent="0.2">
      <c r="B92" s="21" t="s">
        <v>60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86.85" customHeight="1" x14ac:dyDescent="0.2">
      <c r="L93" s="12"/>
      <c r="M93" s="12"/>
    </row>
    <row r="94" spans="2:14" s="1" customFormat="1" ht="17.649999999999999" customHeight="1" x14ac:dyDescent="0.2">
      <c r="I94" s="17" t="s">
        <v>42</v>
      </c>
      <c r="J94" s="17"/>
      <c r="L94" s="12"/>
      <c r="M94" s="12"/>
    </row>
    <row r="95" spans="2:14" s="1" customFormat="1" ht="145.15" customHeight="1" x14ac:dyDescent="0.2">
      <c r="L95" s="12"/>
      <c r="M95" s="12"/>
    </row>
    <row r="96" spans="2:14" s="1" customFormat="1" ht="81.599999999999994" customHeight="1" x14ac:dyDescent="0.2">
      <c r="B96" s="24" t="s">
        <v>61</v>
      </c>
      <c r="C96" s="24"/>
      <c r="D96" s="24"/>
      <c r="E96" s="24"/>
      <c r="F96" s="24"/>
      <c r="G96" s="24"/>
      <c r="H96" s="24"/>
      <c r="I96" s="24"/>
      <c r="J96" s="24"/>
      <c r="L96" s="12"/>
      <c r="M96" s="12"/>
    </row>
  </sheetData>
  <sheetProtection algorithmName="SHA-512" hashValue="oKIYjSvpLHZGD/ibEk/fRYTnVUWrgy0Y7tbUDfvbDRx4xjpnsZrd+zjdMl4LoiQqzaYOf918c1ATlGNmIlv4ug==" saltValue="WMUAzLTdBecjVQokmd1Org==" spinCount="100000" sheet="1" objects="1" scenarios="1"/>
  <mergeCells count="81">
    <mergeCell ref="B16:I16"/>
    <mergeCell ref="B18:I18"/>
    <mergeCell ref="B20:I20"/>
    <mergeCell ref="B22:I22"/>
    <mergeCell ref="B3:E3"/>
    <mergeCell ref="B5:E5"/>
    <mergeCell ref="B7:E7"/>
    <mergeCell ref="B26:L26"/>
    <mergeCell ref="B57:E57"/>
    <mergeCell ref="B58:E58"/>
    <mergeCell ref="B4:D4"/>
    <mergeCell ref="G11:N12"/>
    <mergeCell ref="B10:D11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B76:E76"/>
    <mergeCell ref="B77:E77"/>
    <mergeCell ref="B78:E78"/>
    <mergeCell ref="B6:D6"/>
    <mergeCell ref="B79:E79"/>
    <mergeCell ref="B68:E68"/>
    <mergeCell ref="B69:E69"/>
    <mergeCell ref="B70:E70"/>
    <mergeCell ref="B72:N72"/>
    <mergeCell ref="B74:N74"/>
    <mergeCell ref="B60:N60"/>
    <mergeCell ref="B62:N62"/>
    <mergeCell ref="B64:N64"/>
    <mergeCell ref="B66:E66"/>
    <mergeCell ref="B67:E67"/>
    <mergeCell ref="B24:L24"/>
    <mergeCell ref="B96:J96"/>
    <mergeCell ref="B8:D8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B80:E80"/>
    <mergeCell ref="B82:N82"/>
    <mergeCell ref="I2:O2"/>
    <mergeCell ref="I94:J94"/>
    <mergeCell ref="L29:M29"/>
    <mergeCell ref="L30:M30"/>
    <mergeCell ref="L31:M31"/>
    <mergeCell ref="L32:M32"/>
    <mergeCell ref="L33:M33"/>
    <mergeCell ref="L34:M34"/>
    <mergeCell ref="L35:M35"/>
    <mergeCell ref="L36:M36"/>
    <mergeCell ref="B90:N90"/>
    <mergeCell ref="B92:N92"/>
    <mergeCell ref="B84:N84"/>
    <mergeCell ref="B86:N86"/>
    <mergeCell ref="B88:N88"/>
    <mergeCell ref="F80:L80"/>
    <mergeCell ref="L47:M47"/>
    <mergeCell ref="L53:M53"/>
    <mergeCell ref="L54:M54"/>
    <mergeCell ref="L55:M55"/>
    <mergeCell ref="L56:M56"/>
    <mergeCell ref="L48:M48"/>
    <mergeCell ref="L49:M49"/>
    <mergeCell ref="L50:M50"/>
    <mergeCell ref="L51:M51"/>
    <mergeCell ref="L52:M52"/>
  </mergeCells>
  <pageMargins left="0.7" right="0.7" top="0.75" bottom="0.75" header="0.3" footer="0.3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Monika Mika</cp:lastModifiedBy>
  <cp:lastPrinted>2025-03-07T11:27:27Z</cp:lastPrinted>
  <dcterms:created xsi:type="dcterms:W3CDTF">2025-02-10T08:02:04Z</dcterms:created>
  <dcterms:modified xsi:type="dcterms:W3CDTF">2025-03-07T11:27:29Z</dcterms:modified>
</cp:coreProperties>
</file>