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\Desktop\PROM_DSS\SWZ\"/>
    </mc:Choice>
  </mc:AlternateContent>
  <xr:revisionPtr revIDLastSave="0" documentId="13_ncr:1_{FD971CB3-4BDC-4E84-B9F4-340956724F16}" xr6:coauthVersionLast="36" xr6:coauthVersionMax="36" xr10:uidLastSave="{00000000-0000-0000-0000-000000000000}"/>
  <bookViews>
    <workbookView xWindow="0" yWindow="0" windowWidth="30720" windowHeight="11544" xr2:uid="{00000000-000D-0000-FFFF-FFFF00000000}"/>
  </bookViews>
  <sheets>
    <sheet name="Formularz rzeczowo-cenowy" sheetId="3" r:id="rId1"/>
  </sheets>
  <calcPr calcId="191029"/>
</workbook>
</file>

<file path=xl/calcChain.xml><?xml version="1.0" encoding="utf-8"?>
<calcChain xmlns="http://schemas.openxmlformats.org/spreadsheetml/2006/main">
  <c r="F12" i="3" l="1"/>
  <c r="E11" i="3"/>
  <c r="F11" i="3" s="1"/>
  <c r="E12" i="3"/>
  <c r="E13" i="3"/>
  <c r="E14" i="3"/>
  <c r="F14" i="3" s="1"/>
  <c r="E15" i="3"/>
  <c r="F15" i="3" s="1"/>
  <c r="E16" i="3"/>
  <c r="F16" i="3" s="1"/>
  <c r="E17" i="3"/>
  <c r="F17" i="3" s="1"/>
  <c r="G17" i="3" s="1"/>
  <c r="E18" i="3"/>
  <c r="F18" i="3" s="1"/>
  <c r="G18" i="3" s="1"/>
  <c r="E19" i="3"/>
  <c r="E20" i="3"/>
  <c r="E21" i="3"/>
  <c r="F21" i="3" s="1"/>
  <c r="E22" i="3"/>
  <c r="F22" i="3" s="1"/>
  <c r="E23" i="3"/>
  <c r="F23" i="3" s="1"/>
  <c r="E24" i="3"/>
  <c r="F24" i="3" s="1"/>
  <c r="E25" i="3"/>
  <c r="E26" i="3"/>
  <c r="F26" i="3" s="1"/>
  <c r="G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G34" i="3" s="1"/>
  <c r="E35" i="3"/>
  <c r="E36" i="3"/>
  <c r="E37" i="3"/>
  <c r="F37" i="3" s="1"/>
  <c r="E38" i="3"/>
  <c r="F38" i="3" s="1"/>
  <c r="E39" i="3"/>
  <c r="F39" i="3" s="1"/>
  <c r="E40" i="3"/>
  <c r="F40" i="3" s="1"/>
  <c r="E41" i="3"/>
  <c r="F41" i="3" s="1"/>
  <c r="G41" i="3" s="1"/>
  <c r="E42" i="3"/>
  <c r="F42" i="3" s="1"/>
  <c r="G42" i="3" s="1"/>
  <c r="E43" i="3"/>
  <c r="F43" i="3" s="1"/>
  <c r="E44" i="3"/>
  <c r="F44" i="3" s="1"/>
  <c r="E45" i="3"/>
  <c r="F45" i="3" s="1"/>
  <c r="E46" i="3"/>
  <c r="F46" i="3" s="1"/>
  <c r="E47" i="3"/>
  <c r="F47" i="3" s="1"/>
  <c r="E48" i="3"/>
  <c r="F48" i="3" s="1"/>
  <c r="E49" i="3"/>
  <c r="F49" i="3" s="1"/>
  <c r="E50" i="3"/>
  <c r="F50" i="3" s="1"/>
  <c r="G50" i="3" s="1"/>
  <c r="E51" i="3"/>
  <c r="E52" i="3"/>
  <c r="E53" i="3"/>
  <c r="E54" i="3"/>
  <c r="F54" i="3" s="1"/>
  <c r="E55" i="3"/>
  <c r="F55" i="3" s="1"/>
  <c r="E10" i="3"/>
  <c r="F25" i="3" l="1"/>
  <c r="G25" i="3" s="1"/>
  <c r="G29" i="3"/>
  <c r="G45" i="3"/>
  <c r="G44" i="3"/>
  <c r="G12" i="3"/>
  <c r="G49" i="3"/>
  <c r="G11" i="3"/>
  <c r="F53" i="3"/>
  <c r="G53" i="3" s="1"/>
  <c r="F20" i="3"/>
  <c r="G20" i="3" s="1"/>
  <c r="G33" i="3"/>
  <c r="G37" i="3"/>
  <c r="F52" i="3"/>
  <c r="G52" i="3" s="1"/>
  <c r="F36" i="3"/>
  <c r="G36" i="3" s="1"/>
  <c r="F19" i="3"/>
  <c r="G19" i="3" s="1"/>
  <c r="G27" i="3"/>
  <c r="F51" i="3"/>
  <c r="G51" i="3" s="1"/>
  <c r="F35" i="3"/>
  <c r="G35" i="3" s="1"/>
  <c r="G21" i="3"/>
  <c r="G43" i="3"/>
  <c r="F13" i="3"/>
  <c r="G13" i="3" s="1"/>
  <c r="E56" i="3"/>
  <c r="G28" i="3"/>
  <c r="G48" i="3"/>
  <c r="G40" i="3"/>
  <c r="G32" i="3"/>
  <c r="G24" i="3"/>
  <c r="G16" i="3"/>
  <c r="G55" i="3"/>
  <c r="G47" i="3"/>
  <c r="G39" i="3"/>
  <c r="G31" i="3"/>
  <c r="G23" i="3"/>
  <c r="G15" i="3"/>
  <c r="G54" i="3"/>
  <c r="G46" i="3"/>
  <c r="G38" i="3"/>
  <c r="G30" i="3"/>
  <c r="G22" i="3"/>
  <c r="G14" i="3"/>
  <c r="F10" i="3"/>
  <c r="G10" i="3" l="1"/>
  <c r="G56" i="3" s="1"/>
  <c r="F56" i="3"/>
</calcChain>
</file>

<file path=xl/sharedStrings.xml><?xml version="1.0" encoding="utf-8"?>
<sst xmlns="http://schemas.openxmlformats.org/spreadsheetml/2006/main" count="101" uniqueCount="101">
  <si>
    <t>L.p.</t>
  </si>
  <si>
    <t>1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</si>
  <si>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</si>
  <si>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</si>
  <si>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</si>
  <si>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</si>
  <si>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</si>
  <si>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</si>
  <si>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</si>
  <si>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</si>
  <si>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</si>
  <si>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</si>
  <si>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</si>
  <si>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 xml:space="preserve">RAZEM </t>
  </si>
  <si>
    <t>Formularz rzeczowo-cenowy</t>
  </si>
  <si>
    <t>Załącznik nr 3 do SWZ</t>
  </si>
  <si>
    <r>
      <rPr>
        <sz val="10"/>
        <rFont val="Arial Narrow"/>
        <family val="2"/>
        <charset val="238"/>
      </rPr>
      <t>Dokument należy podpisać kwalifikowanym 
podpisem elektronicznym</t>
    </r>
    <r>
      <rPr>
        <sz val="10"/>
        <color theme="1"/>
        <rFont val="Arial Narrow"/>
        <family val="2"/>
        <charset val="238"/>
      </rPr>
      <t xml:space="preserve"> </t>
    </r>
  </si>
  <si>
    <t>4</t>
  </si>
  <si>
    <t>Przedmiot zamówienia</t>
  </si>
  <si>
    <t>Długopis automatyczny z logo SSPG</t>
  </si>
  <si>
    <t>Parasol automatyczny z logo SSPG</t>
  </si>
  <si>
    <t>Teczka ofertowa z logo SSPG</t>
  </si>
  <si>
    <t>Okładka uroczysta z logo SSPG</t>
  </si>
  <si>
    <t>Blok firmowy A4 z logo SSPG</t>
  </si>
  <si>
    <t>Kubek z uchem z logo SSPG</t>
  </si>
  <si>
    <t>Torba bawełniana z logo SSPG</t>
  </si>
  <si>
    <t>Czapka z logo SSPG</t>
  </si>
  <si>
    <t>Plecak sznurkowy z logo SSPG</t>
  </si>
  <si>
    <t>Butelka aluminiowa z logo SSPG</t>
  </si>
  <si>
    <t>Koszulka z krótkim rękawem z logo SSPG</t>
  </si>
  <si>
    <t>Piłka antystresowa z logo SSPG</t>
  </si>
  <si>
    <t>Pluszowy lew w koszulce z logo SSPG</t>
  </si>
  <si>
    <t>Pluszowy lew w koszulce z logo SSPG i PG</t>
  </si>
  <si>
    <t>Przypinka metalowa z logo SSPG</t>
  </si>
  <si>
    <t>Przypinka metalowa z logo SSPG wersja złota</t>
  </si>
  <si>
    <t>Koszulka z krótkim rękawem- haft</t>
  </si>
  <si>
    <t>Bluza bawełniana z personalizowanym nadrukiem</t>
  </si>
  <si>
    <t>Flaga kolorowa z logo SSPG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</si>
  <si>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</si>
  <si>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</si>
  <si>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</si>
  <si>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</si>
  <si>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</si>
  <si>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</si>
  <si>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</si>
  <si>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</si>
  <si>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</si>
  <si>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</si>
  <si>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</si>
  <si>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</si>
  <si>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</si>
  <si>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</si>
  <si>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</si>
  <si>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</si>
  <si>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</si>
  <si>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</si>
  <si>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</si>
  <si>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</si>
  <si>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</si>
  <si>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</si>
  <si>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</si>
  <si>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</si>
  <si>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</si>
  <si>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</si>
  <si>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</si>
  <si>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</si>
  <si>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</si>
  <si>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Koszulka z krótkim rękawem z logo KN Hulaj Urban Squad</t>
  </si>
  <si>
    <t>Bluza bawełniana z logo KOS</t>
  </si>
  <si>
    <t>Koszulka z krótkim rękawem z logo KOS</t>
  </si>
  <si>
    <t>Torba bawełniana z logo KOS</t>
  </si>
  <si>
    <t>Polar z logo KOS</t>
  </si>
  <si>
    <t>Notes A6 z logo KoDiK</t>
  </si>
  <si>
    <t>Ołówek z logo KoDiK</t>
  </si>
  <si>
    <t>Długopis z logo KoDiK</t>
  </si>
  <si>
    <t>Torba bawełniana z logo KoDiK</t>
  </si>
  <si>
    <t>Bluza bawełniana z logo KoDiK</t>
  </si>
  <si>
    <t>Koszulka z krótkim rękawem z logo KoDiK</t>
  </si>
  <si>
    <t>Koszulka z krótkim rękawem z logo Gradiend</t>
  </si>
  <si>
    <t>Bluza bawełniana z logo NKM</t>
  </si>
  <si>
    <t>Torba bawełniana z logo NKM</t>
  </si>
  <si>
    <t>Aluminiowy brelok z logo NKM</t>
  </si>
  <si>
    <t>Bluza bawełniana z logo RedOx</t>
  </si>
  <si>
    <t>Koszulka z krótkim rękawem z logo RedOx</t>
  </si>
  <si>
    <t>Ścianka reklamowa z logo SDPG</t>
  </si>
  <si>
    <t>Przypinka metalowa z logo SDPG</t>
  </si>
  <si>
    <t>Przypinka metalowa wielokolorowa z logo SDPG</t>
  </si>
  <si>
    <t>Piłka antystresowa BORF</t>
  </si>
  <si>
    <t>Kubek z uchem</t>
  </si>
  <si>
    <t>Okładka uroczysta</t>
  </si>
  <si>
    <t>Koszulka z krótkim rękawem Kwadratowa</t>
  </si>
  <si>
    <t>Liczba
[szt.]</t>
  </si>
  <si>
    <t xml:space="preserve">Cena jednostkowa PLN netto 
</t>
  </si>
  <si>
    <t>Wartość zamówienia PLN netto  [3x4]</t>
  </si>
  <si>
    <t>Wartość podatku 
VAT
[23%]</t>
  </si>
  <si>
    <t xml:space="preserve">  na dostawę materiałów promocyjnych 
na potrzeby Smaorządu Studentów Politechniki Gdańskiej
</t>
  </si>
  <si>
    <t>Wartość zamówienia PLN brutto 
[5+6]</t>
  </si>
  <si>
    <r>
      <t xml:space="preserve">Krówki reklamowe BORF </t>
    </r>
    <r>
      <rPr>
        <b/>
        <sz val="10"/>
        <color rgb="FF000000"/>
        <rFont val="Arial"/>
        <family val="2"/>
        <charset val="238"/>
      </rPr>
      <t>- opakowanie 1 kg</t>
    </r>
  </si>
  <si>
    <r>
      <t>Krówki z logo KOS -</t>
    </r>
    <r>
      <rPr>
        <b/>
        <sz val="10"/>
        <color rgb="FF000000"/>
        <rFont val="Arial"/>
        <family val="2"/>
        <charset val="238"/>
      </rPr>
      <t xml:space="preserve"> opakowanie 5 kg</t>
    </r>
  </si>
  <si>
    <r>
      <t xml:space="preserve">Krówki z logo NKM - </t>
    </r>
    <r>
      <rPr>
        <b/>
        <sz val="10"/>
        <color rgb="FF000000"/>
        <rFont val="Arial"/>
        <family val="2"/>
        <charset val="238"/>
      </rPr>
      <t>opakowanie 1 kg</t>
    </r>
  </si>
  <si>
    <t>Nr postępowania: ZP/244/055/D/24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</si>
</sst>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&quot; &quot;#,##0.00&quot;      &quot;;&quot;-&quot;#,##0.00&quot;      &quot;;&quot;-&quot;#&quot;      &quot;;&quot; &quot;@&quot; &quot;"/>
    <numFmt numFmtId="166" formatCode="#,##0.00&quot; &quot;[$zł-415];[Red]&quot;-&quot;#,##0.00&quot; &quot;[$zł-415]"/>
    <numFmt numFmtId="167" formatCode="#,##0.00\ _z_ł"/>
  </numFmts>
  <fonts count="24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1"/>
      <color rgb="FF000000"/>
      <name val="Czcionka tekstu podstawowego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1" fillId="4" borderId="0" applyNumberFormat="0" applyFon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64" fontId="6" fillId="0" borderId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166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4">
    <xf numFmtId="0" fontId="0" fillId="0" borderId="0" xfId="0"/>
    <xf numFmtId="164" fontId="15" fillId="0" borderId="0" xfId="7" applyFont="1" applyFill="1" applyAlignment="1" applyProtection="1"/>
    <xf numFmtId="164" fontId="6" fillId="0" borderId="0" xfId="7" applyFont="1" applyFill="1" applyAlignment="1" applyProtection="1"/>
    <xf numFmtId="0" fontId="17" fillId="0" borderId="0" xfId="0" applyFont="1"/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49" fontId="15" fillId="0" borderId="2" xfId="7" applyNumberFormat="1" applyFont="1" applyFill="1" applyBorder="1" applyAlignment="1" applyProtection="1">
      <alignment horizontal="center" vertical="center"/>
    </xf>
    <xf numFmtId="164" fontId="15" fillId="0" borderId="2" xfId="7" applyFont="1" applyFill="1" applyBorder="1" applyAlignment="1" applyProtection="1">
      <alignment horizontal="center" vertical="center" wrapText="1"/>
    </xf>
    <xf numFmtId="165" fontId="15" fillId="0" borderId="2" xfId="7" applyNumberFormat="1" applyFont="1" applyFill="1" applyBorder="1" applyAlignment="1" applyProtection="1">
      <alignment vertical="center" wrapText="1"/>
    </xf>
    <xf numFmtId="0" fontId="18" fillId="0" borderId="0" xfId="0" applyFont="1" applyAlignment="1">
      <alignment vertical="top" wrapText="1"/>
    </xf>
    <xf numFmtId="164" fontId="16" fillId="0" borderId="2" xfId="7" applyFont="1" applyFill="1" applyBorder="1" applyAlignment="1" applyProtection="1">
      <alignment horizontal="center" vertical="center"/>
    </xf>
    <xf numFmtId="164" fontId="16" fillId="0" borderId="2" xfId="7" applyFont="1" applyFill="1" applyBorder="1" applyAlignment="1" applyProtection="1">
      <alignment horizontal="center" vertical="center" wrapText="1"/>
    </xf>
    <xf numFmtId="164" fontId="15" fillId="9" borderId="2" xfId="7" applyFont="1" applyFill="1" applyBorder="1" applyAlignment="1" applyProtection="1">
      <alignment horizontal="center" vertical="center"/>
    </xf>
    <xf numFmtId="164" fontId="15" fillId="9" borderId="2" xfId="7" applyFont="1" applyFill="1" applyBorder="1" applyAlignment="1" applyProtection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165" fontId="16" fillId="0" borderId="2" xfId="7" applyNumberFormat="1" applyFont="1" applyFill="1" applyBorder="1" applyAlignment="1" applyProtection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7" fontId="15" fillId="0" borderId="2" xfId="7" applyNumberFormat="1" applyFont="1" applyFill="1" applyBorder="1" applyAlignment="1" applyProtection="1">
      <alignment vertical="center" wrapText="1"/>
    </xf>
    <xf numFmtId="0" fontId="18" fillId="0" borderId="0" xfId="0" applyFont="1" applyAlignment="1">
      <alignment horizontal="right" vertical="top" wrapText="1"/>
    </xf>
    <xf numFmtId="0" fontId="21" fillId="10" borderId="0" xfId="0" applyFont="1" applyFill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 wrapText="1"/>
    </xf>
    <xf numFmtId="164" fontId="16" fillId="0" borderId="2" xfId="7" applyFont="1" applyFill="1" applyBorder="1" applyAlignment="1" applyProtection="1">
      <alignment horizontal="right" vertical="center"/>
    </xf>
  </cellXfs>
  <cellStyles count="21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Result" xfId="16" xr:uid="{00000000-0005-0000-0000-000010000000}"/>
    <cellStyle name="Result2" xfId="17" xr:uid="{00000000-0005-0000-0000-000011000000}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J60"/>
  <sheetViews>
    <sheetView tabSelected="1" topLeftCell="A46" zoomScale="150" zoomScaleNormal="150" workbookViewId="0">
      <selection activeCell="K10" sqref="K10"/>
    </sheetView>
  </sheetViews>
  <sheetFormatPr defaultRowHeight="13.8"/>
  <cols>
    <col min="1" max="1" width="3.8984375" style="2" customWidth="1"/>
    <col min="2" max="2" width="37.796875" style="2" customWidth="1"/>
    <col min="3" max="3" width="5.296875" style="2" customWidth="1"/>
    <col min="4" max="4" width="9" style="2" customWidth="1"/>
    <col min="5" max="5" width="8.3984375" style="2" customWidth="1"/>
    <col min="6" max="6" width="7.3984375" style="2" customWidth="1"/>
    <col min="7" max="7" width="8.59765625" style="2" customWidth="1"/>
    <col min="8" max="62" width="8.69921875" style="2" customWidth="1"/>
    <col min="63" max="63" width="9" customWidth="1"/>
  </cols>
  <sheetData>
    <row r="2" spans="1:7" ht="14.4">
      <c r="A2" s="1"/>
      <c r="B2" s="1"/>
      <c r="C2" s="1"/>
      <c r="D2" s="1"/>
      <c r="E2" s="18" t="s">
        <v>15</v>
      </c>
      <c r="F2" s="18"/>
      <c r="G2" s="18"/>
    </row>
    <row r="3" spans="1:7">
      <c r="A3" s="3"/>
      <c r="B3" s="3"/>
    </row>
    <row r="4" spans="1:7">
      <c r="A4" s="20" t="s">
        <v>100</v>
      </c>
      <c r="B4" s="20"/>
      <c r="C4" s="20"/>
      <c r="D4" s="20"/>
      <c r="E4" s="4"/>
      <c r="F4" s="4"/>
      <c r="G4" s="4"/>
    </row>
    <row r="5" spans="1:7" ht="13.8" customHeight="1">
      <c r="A5" s="5"/>
      <c r="C5" s="9"/>
      <c r="D5" s="9"/>
      <c r="E5" s="4"/>
      <c r="F5" s="4"/>
      <c r="G5" s="4"/>
    </row>
    <row r="6" spans="1:7">
      <c r="A6" s="21" t="s">
        <v>14</v>
      </c>
      <c r="B6" s="21"/>
      <c r="C6" s="21"/>
      <c r="D6" s="21"/>
      <c r="E6" s="21"/>
      <c r="F6" s="21"/>
      <c r="G6" s="21"/>
    </row>
    <row r="7" spans="1:7" ht="27" customHeight="1">
      <c r="A7" s="22" t="s">
        <v>95</v>
      </c>
      <c r="B7" s="22"/>
      <c r="C7" s="22"/>
      <c r="D7" s="22"/>
      <c r="E7" s="22"/>
      <c r="F7" s="22"/>
      <c r="G7" s="22"/>
    </row>
    <row r="8" spans="1:7" ht="60.6" customHeight="1">
      <c r="A8" s="10" t="s">
        <v>0</v>
      </c>
      <c r="B8" s="11" t="s">
        <v>18</v>
      </c>
      <c r="C8" s="11" t="s">
        <v>91</v>
      </c>
      <c r="D8" s="11" t="s">
        <v>92</v>
      </c>
      <c r="E8" s="11" t="s">
        <v>93</v>
      </c>
      <c r="F8" s="11" t="s">
        <v>94</v>
      </c>
      <c r="G8" s="11" t="s">
        <v>96</v>
      </c>
    </row>
    <row r="9" spans="1:7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</row>
    <row r="10" spans="1:7" ht="19.2" customHeight="1">
      <c r="A10" s="6" t="s">
        <v>1</v>
      </c>
      <c r="B10" s="14" t="s">
        <v>19</v>
      </c>
      <c r="C10" s="16">
        <v>1500</v>
      </c>
      <c r="D10" s="17">
        <v>0</v>
      </c>
      <c r="E10" s="8">
        <f>C10*D10</f>
        <v>0</v>
      </c>
      <c r="F10" s="8">
        <f>E10*0.23</f>
        <v>0</v>
      </c>
      <c r="G10" s="8">
        <f>E10+F10</f>
        <v>0</v>
      </c>
    </row>
    <row r="11" spans="1:7" ht="19.2" customHeight="1">
      <c r="A11" s="7">
        <v>2</v>
      </c>
      <c r="B11" s="14" t="s">
        <v>20</v>
      </c>
      <c r="C11" s="16">
        <v>100</v>
      </c>
      <c r="D11" s="17">
        <v>0</v>
      </c>
      <c r="E11" s="8">
        <f t="shared" ref="E11:E55" si="0">C11*D11</f>
        <v>0</v>
      </c>
      <c r="F11" s="8">
        <f t="shared" ref="F11:F55" si="1">E11*0.23</f>
        <v>0</v>
      </c>
      <c r="G11" s="8">
        <f t="shared" ref="G11:G55" si="2">E11+F11</f>
        <v>0</v>
      </c>
    </row>
    <row r="12" spans="1:7" ht="19.2" customHeight="1">
      <c r="A12" s="7">
        <v>3</v>
      </c>
      <c r="B12" s="14" t="s">
        <v>21</v>
      </c>
      <c r="C12" s="16">
        <v>200</v>
      </c>
      <c r="D12" s="17">
        <v>0</v>
      </c>
      <c r="E12" s="8">
        <f t="shared" si="0"/>
        <v>0</v>
      </c>
      <c r="F12" s="8">
        <f t="shared" si="1"/>
        <v>0</v>
      </c>
      <c r="G12" s="8">
        <f t="shared" si="2"/>
        <v>0</v>
      </c>
    </row>
    <row r="13" spans="1:7" ht="19.2" customHeight="1">
      <c r="A13" s="6" t="s">
        <v>17</v>
      </c>
      <c r="B13" s="14" t="s">
        <v>22</v>
      </c>
      <c r="C13" s="16">
        <v>50</v>
      </c>
      <c r="D13" s="17">
        <v>0</v>
      </c>
      <c r="E13" s="8">
        <f t="shared" si="0"/>
        <v>0</v>
      </c>
      <c r="F13" s="8">
        <f t="shared" si="1"/>
        <v>0</v>
      </c>
      <c r="G13" s="8">
        <f t="shared" si="2"/>
        <v>0</v>
      </c>
    </row>
    <row r="14" spans="1:7" ht="19.2" customHeight="1">
      <c r="A14" s="7">
        <v>5</v>
      </c>
      <c r="B14" s="14" t="s">
        <v>23</v>
      </c>
      <c r="C14" s="16">
        <v>200</v>
      </c>
      <c r="D14" s="17">
        <v>0</v>
      </c>
      <c r="E14" s="8">
        <f t="shared" si="0"/>
        <v>0</v>
      </c>
      <c r="F14" s="8">
        <f t="shared" si="1"/>
        <v>0</v>
      </c>
      <c r="G14" s="8">
        <f t="shared" si="2"/>
        <v>0</v>
      </c>
    </row>
    <row r="15" spans="1:7" ht="19.2" customHeight="1">
      <c r="A15" s="7">
        <v>6</v>
      </c>
      <c r="B15" s="14" t="s">
        <v>24</v>
      </c>
      <c r="C15" s="16">
        <v>250</v>
      </c>
      <c r="D15" s="17">
        <v>0</v>
      </c>
      <c r="E15" s="8">
        <f t="shared" si="0"/>
        <v>0</v>
      </c>
      <c r="F15" s="8">
        <f t="shared" si="1"/>
        <v>0</v>
      </c>
      <c r="G15" s="8">
        <f t="shared" si="2"/>
        <v>0</v>
      </c>
    </row>
    <row r="16" spans="1:7" ht="19.2" customHeight="1">
      <c r="A16" s="6" t="s">
        <v>2</v>
      </c>
      <c r="B16" s="14" t="s">
        <v>25</v>
      </c>
      <c r="C16" s="16">
        <v>550</v>
      </c>
      <c r="D16" s="17">
        <v>0</v>
      </c>
      <c r="E16" s="8">
        <f t="shared" si="0"/>
        <v>0</v>
      </c>
      <c r="F16" s="8">
        <f t="shared" si="1"/>
        <v>0</v>
      </c>
      <c r="G16" s="8">
        <f t="shared" si="2"/>
        <v>0</v>
      </c>
    </row>
    <row r="17" spans="1:7" ht="19.2" customHeight="1">
      <c r="A17" s="6" t="s">
        <v>3</v>
      </c>
      <c r="B17" s="14" t="s">
        <v>26</v>
      </c>
      <c r="C17" s="16">
        <v>400</v>
      </c>
      <c r="D17" s="17">
        <v>0</v>
      </c>
      <c r="E17" s="8">
        <f t="shared" si="0"/>
        <v>0</v>
      </c>
      <c r="F17" s="8">
        <f t="shared" si="1"/>
        <v>0</v>
      </c>
      <c r="G17" s="8">
        <f t="shared" si="2"/>
        <v>0</v>
      </c>
    </row>
    <row r="18" spans="1:7" ht="19.2" customHeight="1">
      <c r="A18" s="6" t="s">
        <v>4</v>
      </c>
      <c r="B18" s="14" t="s">
        <v>27</v>
      </c>
      <c r="C18" s="16">
        <v>350</v>
      </c>
      <c r="D18" s="17">
        <v>0</v>
      </c>
      <c r="E18" s="8">
        <f t="shared" si="0"/>
        <v>0</v>
      </c>
      <c r="F18" s="8">
        <f t="shared" si="1"/>
        <v>0</v>
      </c>
      <c r="G18" s="8">
        <f t="shared" si="2"/>
        <v>0</v>
      </c>
    </row>
    <row r="19" spans="1:7" ht="19.2" customHeight="1">
      <c r="A19" s="6" t="s">
        <v>5</v>
      </c>
      <c r="B19" s="14" t="s">
        <v>28</v>
      </c>
      <c r="C19" s="16">
        <v>250</v>
      </c>
      <c r="D19" s="17">
        <v>0</v>
      </c>
      <c r="E19" s="8">
        <f t="shared" si="0"/>
        <v>0</v>
      </c>
      <c r="F19" s="8">
        <f t="shared" si="1"/>
        <v>0</v>
      </c>
      <c r="G19" s="8">
        <f t="shared" si="2"/>
        <v>0</v>
      </c>
    </row>
    <row r="20" spans="1:7" ht="19.2" customHeight="1">
      <c r="A20" s="6" t="s">
        <v>6</v>
      </c>
      <c r="B20" s="14" t="s">
        <v>29</v>
      </c>
      <c r="C20" s="16">
        <v>400</v>
      </c>
      <c r="D20" s="17">
        <v>0</v>
      </c>
      <c r="E20" s="8">
        <f t="shared" si="0"/>
        <v>0</v>
      </c>
      <c r="F20" s="8">
        <f t="shared" si="1"/>
        <v>0</v>
      </c>
      <c r="G20" s="8">
        <f t="shared" si="2"/>
        <v>0</v>
      </c>
    </row>
    <row r="21" spans="1:7" ht="19.2" customHeight="1">
      <c r="A21" s="6" t="s">
        <v>7</v>
      </c>
      <c r="B21" s="14" t="s">
        <v>30</v>
      </c>
      <c r="C21" s="16">
        <v>200</v>
      </c>
      <c r="D21" s="17">
        <v>0</v>
      </c>
      <c r="E21" s="8">
        <f t="shared" si="0"/>
        <v>0</v>
      </c>
      <c r="F21" s="8">
        <f t="shared" si="1"/>
        <v>0</v>
      </c>
      <c r="G21" s="8">
        <f t="shared" si="2"/>
        <v>0</v>
      </c>
    </row>
    <row r="22" spans="1:7" ht="19.2" customHeight="1">
      <c r="A22" s="6" t="s">
        <v>8</v>
      </c>
      <c r="B22" s="14" t="s">
        <v>31</v>
      </c>
      <c r="C22" s="16">
        <v>300</v>
      </c>
      <c r="D22" s="17">
        <v>0</v>
      </c>
      <c r="E22" s="8">
        <f t="shared" si="0"/>
        <v>0</v>
      </c>
      <c r="F22" s="8">
        <f t="shared" si="1"/>
        <v>0</v>
      </c>
      <c r="G22" s="8">
        <f t="shared" si="2"/>
        <v>0</v>
      </c>
    </row>
    <row r="23" spans="1:7" ht="19.2" customHeight="1">
      <c r="A23" s="6" t="s">
        <v>9</v>
      </c>
      <c r="B23" s="14" t="s">
        <v>32</v>
      </c>
      <c r="C23" s="16">
        <v>500</v>
      </c>
      <c r="D23" s="17">
        <v>0</v>
      </c>
      <c r="E23" s="8">
        <f t="shared" si="0"/>
        <v>0</v>
      </c>
      <c r="F23" s="8">
        <f t="shared" si="1"/>
        <v>0</v>
      </c>
      <c r="G23" s="8">
        <f t="shared" si="2"/>
        <v>0</v>
      </c>
    </row>
    <row r="24" spans="1:7" ht="19.2" customHeight="1">
      <c r="A24" s="6" t="s">
        <v>10</v>
      </c>
      <c r="B24" s="14" t="s">
        <v>33</v>
      </c>
      <c r="C24" s="16">
        <v>100</v>
      </c>
      <c r="D24" s="17">
        <v>0</v>
      </c>
      <c r="E24" s="8">
        <f t="shared" si="0"/>
        <v>0</v>
      </c>
      <c r="F24" s="8">
        <f t="shared" si="1"/>
        <v>0</v>
      </c>
      <c r="G24" s="8">
        <f t="shared" si="2"/>
        <v>0</v>
      </c>
    </row>
    <row r="25" spans="1:7" ht="19.2" customHeight="1">
      <c r="A25" s="6" t="s">
        <v>11</v>
      </c>
      <c r="B25" s="14" t="s">
        <v>34</v>
      </c>
      <c r="C25" s="16">
        <v>60</v>
      </c>
      <c r="D25" s="17">
        <v>0</v>
      </c>
      <c r="E25" s="8">
        <f t="shared" si="0"/>
        <v>0</v>
      </c>
      <c r="F25" s="8">
        <f t="shared" si="1"/>
        <v>0</v>
      </c>
      <c r="G25" s="8">
        <f t="shared" si="2"/>
        <v>0</v>
      </c>
    </row>
    <row r="26" spans="1:7" ht="19.2" customHeight="1">
      <c r="A26" s="6" t="s">
        <v>12</v>
      </c>
      <c r="B26" s="14" t="s">
        <v>35</v>
      </c>
      <c r="C26" s="16">
        <v>20</v>
      </c>
      <c r="D26" s="17">
        <v>0</v>
      </c>
      <c r="E26" s="8">
        <f t="shared" si="0"/>
        <v>0</v>
      </c>
      <c r="F26" s="8">
        <f t="shared" si="1"/>
        <v>0</v>
      </c>
      <c r="G26" s="8">
        <f t="shared" si="2"/>
        <v>0</v>
      </c>
    </row>
    <row r="27" spans="1:7" ht="27" customHeight="1">
      <c r="A27" s="6" t="s">
        <v>38</v>
      </c>
      <c r="B27" s="14" t="s">
        <v>36</v>
      </c>
      <c r="C27" s="16">
        <v>20</v>
      </c>
      <c r="D27" s="17">
        <v>0</v>
      </c>
      <c r="E27" s="8">
        <f t="shared" si="0"/>
        <v>0</v>
      </c>
      <c r="F27" s="8">
        <f t="shared" si="1"/>
        <v>0</v>
      </c>
      <c r="G27" s="8">
        <f t="shared" si="2"/>
        <v>0</v>
      </c>
    </row>
    <row r="28" spans="1:7" ht="19.2" customHeight="1">
      <c r="A28" s="6" t="s">
        <v>39</v>
      </c>
      <c r="B28" s="14" t="s">
        <v>37</v>
      </c>
      <c r="C28" s="16">
        <v>10</v>
      </c>
      <c r="D28" s="17">
        <v>0</v>
      </c>
      <c r="E28" s="8">
        <f t="shared" si="0"/>
        <v>0</v>
      </c>
      <c r="F28" s="8">
        <f t="shared" si="1"/>
        <v>0</v>
      </c>
      <c r="G28" s="8">
        <f t="shared" si="2"/>
        <v>0</v>
      </c>
    </row>
    <row r="29" spans="1:7" ht="25.2" customHeight="1">
      <c r="A29" s="6" t="s">
        <v>40</v>
      </c>
      <c r="B29" s="14" t="s">
        <v>67</v>
      </c>
      <c r="C29" s="16">
        <v>20</v>
      </c>
      <c r="D29" s="17">
        <v>0</v>
      </c>
      <c r="E29" s="8">
        <f t="shared" si="0"/>
        <v>0</v>
      </c>
      <c r="F29" s="8">
        <f t="shared" si="1"/>
        <v>0</v>
      </c>
      <c r="G29" s="8">
        <f t="shared" si="2"/>
        <v>0</v>
      </c>
    </row>
    <row r="30" spans="1:7" ht="19.2" customHeight="1">
      <c r="A30" s="6" t="s">
        <v>41</v>
      </c>
      <c r="B30" s="14" t="s">
        <v>68</v>
      </c>
      <c r="C30" s="16">
        <v>30</v>
      </c>
      <c r="D30" s="17">
        <v>0</v>
      </c>
      <c r="E30" s="8">
        <f t="shared" si="0"/>
        <v>0</v>
      </c>
      <c r="F30" s="8">
        <f t="shared" si="1"/>
        <v>0</v>
      </c>
      <c r="G30" s="8">
        <f t="shared" si="2"/>
        <v>0</v>
      </c>
    </row>
    <row r="31" spans="1:7" ht="19.2" customHeight="1">
      <c r="A31" s="6" t="s">
        <v>42</v>
      </c>
      <c r="B31" s="14" t="s">
        <v>69</v>
      </c>
      <c r="C31" s="16">
        <v>30</v>
      </c>
      <c r="D31" s="17">
        <v>0</v>
      </c>
      <c r="E31" s="8">
        <f t="shared" si="0"/>
        <v>0</v>
      </c>
      <c r="F31" s="8">
        <f t="shared" si="1"/>
        <v>0</v>
      </c>
      <c r="G31" s="8">
        <f t="shared" si="2"/>
        <v>0</v>
      </c>
    </row>
    <row r="32" spans="1:7" ht="19.2" customHeight="1">
      <c r="A32" s="6" t="s">
        <v>43</v>
      </c>
      <c r="B32" s="14" t="s">
        <v>70</v>
      </c>
      <c r="C32" s="16">
        <v>50</v>
      </c>
      <c r="D32" s="17">
        <v>0</v>
      </c>
      <c r="E32" s="8">
        <f t="shared" si="0"/>
        <v>0</v>
      </c>
      <c r="F32" s="8">
        <f t="shared" si="1"/>
        <v>0</v>
      </c>
      <c r="G32" s="8">
        <f t="shared" si="2"/>
        <v>0</v>
      </c>
    </row>
    <row r="33" spans="1:7" ht="19.2" customHeight="1">
      <c r="A33" s="6" t="s">
        <v>44</v>
      </c>
      <c r="B33" s="14" t="s">
        <v>71</v>
      </c>
      <c r="C33" s="16">
        <v>15</v>
      </c>
      <c r="D33" s="17">
        <v>0</v>
      </c>
      <c r="E33" s="8">
        <f t="shared" si="0"/>
        <v>0</v>
      </c>
      <c r="F33" s="8">
        <f t="shared" si="1"/>
        <v>0</v>
      </c>
      <c r="G33" s="8">
        <f t="shared" si="2"/>
        <v>0</v>
      </c>
    </row>
    <row r="34" spans="1:7" ht="19.2" customHeight="1">
      <c r="A34" s="6" t="s">
        <v>45</v>
      </c>
      <c r="B34" s="14" t="s">
        <v>98</v>
      </c>
      <c r="C34" s="16">
        <v>2</v>
      </c>
      <c r="D34" s="17">
        <v>0</v>
      </c>
      <c r="E34" s="8">
        <f t="shared" si="0"/>
        <v>0</v>
      </c>
      <c r="F34" s="8">
        <f t="shared" si="1"/>
        <v>0</v>
      </c>
      <c r="G34" s="8">
        <f t="shared" si="2"/>
        <v>0</v>
      </c>
    </row>
    <row r="35" spans="1:7" ht="19.2" customHeight="1">
      <c r="A35" s="6" t="s">
        <v>46</v>
      </c>
      <c r="B35" s="14" t="s">
        <v>72</v>
      </c>
      <c r="C35" s="16">
        <v>20</v>
      </c>
      <c r="D35" s="17">
        <v>0</v>
      </c>
      <c r="E35" s="8">
        <f t="shared" si="0"/>
        <v>0</v>
      </c>
      <c r="F35" s="8">
        <f t="shared" si="1"/>
        <v>0</v>
      </c>
      <c r="G35" s="8">
        <f t="shared" si="2"/>
        <v>0</v>
      </c>
    </row>
    <row r="36" spans="1:7" ht="19.2" customHeight="1">
      <c r="A36" s="6" t="s">
        <v>47</v>
      </c>
      <c r="B36" s="14" t="s">
        <v>73</v>
      </c>
      <c r="C36" s="16">
        <v>50</v>
      </c>
      <c r="D36" s="17">
        <v>0</v>
      </c>
      <c r="E36" s="8">
        <f t="shared" si="0"/>
        <v>0</v>
      </c>
      <c r="F36" s="8">
        <f t="shared" si="1"/>
        <v>0</v>
      </c>
      <c r="G36" s="8">
        <f t="shared" si="2"/>
        <v>0</v>
      </c>
    </row>
    <row r="37" spans="1:7" ht="19.2" customHeight="1">
      <c r="A37" s="6" t="s">
        <v>48</v>
      </c>
      <c r="B37" s="14" t="s">
        <v>74</v>
      </c>
      <c r="C37" s="16">
        <v>50</v>
      </c>
      <c r="D37" s="17">
        <v>0</v>
      </c>
      <c r="E37" s="8">
        <f t="shared" si="0"/>
        <v>0</v>
      </c>
      <c r="F37" s="8">
        <f t="shared" si="1"/>
        <v>0</v>
      </c>
      <c r="G37" s="8">
        <f t="shared" si="2"/>
        <v>0</v>
      </c>
    </row>
    <row r="38" spans="1:7" ht="19.2" customHeight="1">
      <c r="A38" s="6" t="s">
        <v>49</v>
      </c>
      <c r="B38" s="14" t="s">
        <v>75</v>
      </c>
      <c r="C38" s="16">
        <v>20</v>
      </c>
      <c r="D38" s="17">
        <v>0</v>
      </c>
      <c r="E38" s="8">
        <f t="shared" si="0"/>
        <v>0</v>
      </c>
      <c r="F38" s="8">
        <f t="shared" si="1"/>
        <v>0</v>
      </c>
      <c r="G38" s="8">
        <f t="shared" si="2"/>
        <v>0</v>
      </c>
    </row>
    <row r="39" spans="1:7" ht="19.2" customHeight="1">
      <c r="A39" s="6" t="s">
        <v>50</v>
      </c>
      <c r="B39" s="14" t="s">
        <v>76</v>
      </c>
      <c r="C39" s="16">
        <v>10</v>
      </c>
      <c r="D39" s="17">
        <v>0</v>
      </c>
      <c r="E39" s="8">
        <f t="shared" si="0"/>
        <v>0</v>
      </c>
      <c r="F39" s="8">
        <f t="shared" si="1"/>
        <v>0</v>
      </c>
      <c r="G39" s="8">
        <f t="shared" si="2"/>
        <v>0</v>
      </c>
    </row>
    <row r="40" spans="1:7" ht="19.2" customHeight="1">
      <c r="A40" s="6" t="s">
        <v>51</v>
      </c>
      <c r="B40" s="14" t="s">
        <v>77</v>
      </c>
      <c r="C40" s="16">
        <v>10</v>
      </c>
      <c r="D40" s="17">
        <v>0</v>
      </c>
      <c r="E40" s="8">
        <f t="shared" si="0"/>
        <v>0</v>
      </c>
      <c r="F40" s="8">
        <f t="shared" si="1"/>
        <v>0</v>
      </c>
      <c r="G40" s="8">
        <f t="shared" si="2"/>
        <v>0</v>
      </c>
    </row>
    <row r="41" spans="1:7" ht="19.2" customHeight="1">
      <c r="A41" s="6" t="s">
        <v>52</v>
      </c>
      <c r="B41" s="14" t="s">
        <v>78</v>
      </c>
      <c r="C41" s="16">
        <v>35</v>
      </c>
      <c r="D41" s="17">
        <v>0</v>
      </c>
      <c r="E41" s="8">
        <f t="shared" si="0"/>
        <v>0</v>
      </c>
      <c r="F41" s="8">
        <f t="shared" si="1"/>
        <v>0</v>
      </c>
      <c r="G41" s="8">
        <f t="shared" si="2"/>
        <v>0</v>
      </c>
    </row>
    <row r="42" spans="1:7" ht="19.2" customHeight="1">
      <c r="A42" s="6" t="s">
        <v>53</v>
      </c>
      <c r="B42" s="14" t="s">
        <v>79</v>
      </c>
      <c r="C42" s="16">
        <v>30</v>
      </c>
      <c r="D42" s="17">
        <v>0</v>
      </c>
      <c r="E42" s="8">
        <f t="shared" si="0"/>
        <v>0</v>
      </c>
      <c r="F42" s="8">
        <f t="shared" si="1"/>
        <v>0</v>
      </c>
      <c r="G42" s="8">
        <f t="shared" si="2"/>
        <v>0</v>
      </c>
    </row>
    <row r="43" spans="1:7" ht="19.2" customHeight="1">
      <c r="A43" s="6" t="s">
        <v>54</v>
      </c>
      <c r="B43" s="14" t="s">
        <v>80</v>
      </c>
      <c r="C43" s="16">
        <v>100</v>
      </c>
      <c r="D43" s="17">
        <v>0</v>
      </c>
      <c r="E43" s="8">
        <f t="shared" si="0"/>
        <v>0</v>
      </c>
      <c r="F43" s="8">
        <f t="shared" si="1"/>
        <v>0</v>
      </c>
      <c r="G43" s="8">
        <f t="shared" si="2"/>
        <v>0</v>
      </c>
    </row>
    <row r="44" spans="1:7" ht="19.2" customHeight="1">
      <c r="A44" s="6" t="s">
        <v>55</v>
      </c>
      <c r="B44" s="14" t="s">
        <v>81</v>
      </c>
      <c r="C44" s="16">
        <v>100</v>
      </c>
      <c r="D44" s="17">
        <v>0</v>
      </c>
      <c r="E44" s="8">
        <f t="shared" si="0"/>
        <v>0</v>
      </c>
      <c r="F44" s="8">
        <f t="shared" si="1"/>
        <v>0</v>
      </c>
      <c r="G44" s="8">
        <f t="shared" si="2"/>
        <v>0</v>
      </c>
    </row>
    <row r="45" spans="1:7" ht="19.2" customHeight="1">
      <c r="A45" s="6" t="s">
        <v>56</v>
      </c>
      <c r="B45" s="14" t="s">
        <v>99</v>
      </c>
      <c r="C45" s="16">
        <v>5</v>
      </c>
      <c r="D45" s="17">
        <v>0</v>
      </c>
      <c r="E45" s="8">
        <f t="shared" si="0"/>
        <v>0</v>
      </c>
      <c r="F45" s="8">
        <f t="shared" si="1"/>
        <v>0</v>
      </c>
      <c r="G45" s="8">
        <f t="shared" si="2"/>
        <v>0</v>
      </c>
    </row>
    <row r="46" spans="1:7" ht="19.2" customHeight="1">
      <c r="A46" s="6" t="s">
        <v>57</v>
      </c>
      <c r="B46" s="14" t="s">
        <v>82</v>
      </c>
      <c r="C46" s="16">
        <v>37</v>
      </c>
      <c r="D46" s="17">
        <v>0</v>
      </c>
      <c r="E46" s="8">
        <f t="shared" si="0"/>
        <v>0</v>
      </c>
      <c r="F46" s="8">
        <f t="shared" si="1"/>
        <v>0</v>
      </c>
      <c r="G46" s="8">
        <f t="shared" si="2"/>
        <v>0</v>
      </c>
    </row>
    <row r="47" spans="1:7" ht="19.2" customHeight="1">
      <c r="A47" s="6" t="s">
        <v>58</v>
      </c>
      <c r="B47" s="14" t="s">
        <v>83</v>
      </c>
      <c r="C47" s="16">
        <v>37</v>
      </c>
      <c r="D47" s="17">
        <v>0</v>
      </c>
      <c r="E47" s="8">
        <f t="shared" si="0"/>
        <v>0</v>
      </c>
      <c r="F47" s="8">
        <f t="shared" si="1"/>
        <v>0</v>
      </c>
      <c r="G47" s="8">
        <f t="shared" si="2"/>
        <v>0</v>
      </c>
    </row>
    <row r="48" spans="1:7" ht="19.2" customHeight="1">
      <c r="A48" s="6" t="s">
        <v>59</v>
      </c>
      <c r="B48" s="14" t="s">
        <v>84</v>
      </c>
      <c r="C48" s="16">
        <v>1</v>
      </c>
      <c r="D48" s="17">
        <v>0</v>
      </c>
      <c r="E48" s="8">
        <f t="shared" si="0"/>
        <v>0</v>
      </c>
      <c r="F48" s="8">
        <f t="shared" si="1"/>
        <v>0</v>
      </c>
      <c r="G48" s="8">
        <f t="shared" si="2"/>
        <v>0</v>
      </c>
    </row>
    <row r="49" spans="1:7" ht="19.2" customHeight="1">
      <c r="A49" s="6" t="s">
        <v>60</v>
      </c>
      <c r="B49" s="14" t="s">
        <v>85</v>
      </c>
      <c r="C49" s="16">
        <v>300</v>
      </c>
      <c r="D49" s="17">
        <v>0</v>
      </c>
      <c r="E49" s="8">
        <f t="shared" si="0"/>
        <v>0</v>
      </c>
      <c r="F49" s="8">
        <f t="shared" si="1"/>
        <v>0</v>
      </c>
      <c r="G49" s="8">
        <f t="shared" si="2"/>
        <v>0</v>
      </c>
    </row>
    <row r="50" spans="1:7" ht="19.2" customHeight="1">
      <c r="A50" s="6" t="s">
        <v>61</v>
      </c>
      <c r="B50" s="14" t="s">
        <v>86</v>
      </c>
      <c r="C50" s="16">
        <v>200</v>
      </c>
      <c r="D50" s="17">
        <v>0</v>
      </c>
      <c r="E50" s="8">
        <f t="shared" si="0"/>
        <v>0</v>
      </c>
      <c r="F50" s="8">
        <f t="shared" si="1"/>
        <v>0</v>
      </c>
      <c r="G50" s="8">
        <f t="shared" si="2"/>
        <v>0</v>
      </c>
    </row>
    <row r="51" spans="1:7" ht="19.2" customHeight="1">
      <c r="A51" s="6" t="s">
        <v>62</v>
      </c>
      <c r="B51" s="14" t="s">
        <v>87</v>
      </c>
      <c r="C51" s="16">
        <v>200</v>
      </c>
      <c r="D51" s="17">
        <v>0</v>
      </c>
      <c r="E51" s="8">
        <f t="shared" si="0"/>
        <v>0</v>
      </c>
      <c r="F51" s="8">
        <f t="shared" si="1"/>
        <v>0</v>
      </c>
      <c r="G51" s="8">
        <f t="shared" si="2"/>
        <v>0</v>
      </c>
    </row>
    <row r="52" spans="1:7" ht="19.2" customHeight="1">
      <c r="A52" s="6" t="s">
        <v>63</v>
      </c>
      <c r="B52" s="14" t="s">
        <v>97</v>
      </c>
      <c r="C52" s="16">
        <v>10</v>
      </c>
      <c r="D52" s="17">
        <v>0</v>
      </c>
      <c r="E52" s="8">
        <f t="shared" si="0"/>
        <v>0</v>
      </c>
      <c r="F52" s="8">
        <f t="shared" si="1"/>
        <v>0</v>
      </c>
      <c r="G52" s="8">
        <f t="shared" si="2"/>
        <v>0</v>
      </c>
    </row>
    <row r="53" spans="1:7" ht="19.2" customHeight="1">
      <c r="A53" s="6" t="s">
        <v>64</v>
      </c>
      <c r="B53" s="14" t="s">
        <v>88</v>
      </c>
      <c r="C53" s="16">
        <v>200</v>
      </c>
      <c r="D53" s="17">
        <v>0</v>
      </c>
      <c r="E53" s="8">
        <f t="shared" si="0"/>
        <v>0</v>
      </c>
      <c r="F53" s="8">
        <f t="shared" si="1"/>
        <v>0</v>
      </c>
      <c r="G53" s="8">
        <f t="shared" si="2"/>
        <v>0</v>
      </c>
    </row>
    <row r="54" spans="1:7" ht="19.2" customHeight="1">
      <c r="A54" s="6" t="s">
        <v>65</v>
      </c>
      <c r="B54" s="14" t="s">
        <v>89</v>
      </c>
      <c r="C54" s="16">
        <v>50</v>
      </c>
      <c r="D54" s="17">
        <v>0</v>
      </c>
      <c r="E54" s="8">
        <f t="shared" si="0"/>
        <v>0</v>
      </c>
      <c r="F54" s="8">
        <f t="shared" si="1"/>
        <v>0</v>
      </c>
      <c r="G54" s="8">
        <f t="shared" si="2"/>
        <v>0</v>
      </c>
    </row>
    <row r="55" spans="1:7" ht="19.2" customHeight="1">
      <c r="A55" s="6" t="s">
        <v>66</v>
      </c>
      <c r="B55" s="14" t="s">
        <v>90</v>
      </c>
      <c r="C55" s="16">
        <v>70</v>
      </c>
      <c r="D55" s="17">
        <v>0</v>
      </c>
      <c r="E55" s="8">
        <f t="shared" si="0"/>
        <v>0</v>
      </c>
      <c r="F55" s="8">
        <f t="shared" si="1"/>
        <v>0</v>
      </c>
      <c r="G55" s="8">
        <f t="shared" si="2"/>
        <v>0</v>
      </c>
    </row>
    <row r="56" spans="1:7" ht="29.4" customHeight="1">
      <c r="A56" s="23" t="s">
        <v>13</v>
      </c>
      <c r="B56" s="23"/>
      <c r="C56" s="23"/>
      <c r="D56" s="23"/>
      <c r="E56" s="15">
        <f>SUM(E10:E55)</f>
        <v>0</v>
      </c>
      <c r="F56" s="15">
        <f>SUM(F10:F55)</f>
        <v>0</v>
      </c>
      <c r="G56" s="15">
        <f t="shared" ref="G56" si="3">SUM(G10:G55)</f>
        <v>0</v>
      </c>
    </row>
    <row r="57" spans="1:7" ht="14.4">
      <c r="A57" s="1"/>
      <c r="B57" s="1"/>
      <c r="C57" s="1"/>
      <c r="D57" s="1"/>
      <c r="E57" s="1"/>
      <c r="F57" s="1"/>
      <c r="G57" s="1"/>
    </row>
    <row r="58" spans="1:7" ht="14.4">
      <c r="A58" s="1"/>
      <c r="B58" s="1"/>
      <c r="C58" s="1"/>
      <c r="D58" s="1"/>
      <c r="E58" s="1"/>
      <c r="F58" s="1"/>
      <c r="G58" s="1"/>
    </row>
    <row r="59" spans="1:7" ht="14.4" customHeight="1">
      <c r="A59" s="1"/>
      <c r="B59" s="1"/>
      <c r="C59" s="1"/>
      <c r="D59" s="19" t="s">
        <v>16</v>
      </c>
      <c r="E59" s="19"/>
      <c r="F59" s="19"/>
      <c r="G59" s="19"/>
    </row>
    <row r="60" spans="1:7" ht="13.8" customHeight="1">
      <c r="D60" s="19"/>
      <c r="E60" s="19"/>
      <c r="F60" s="19"/>
      <c r="G60" s="19"/>
    </row>
  </sheetData>
  <mergeCells count="6">
    <mergeCell ref="E2:G2"/>
    <mergeCell ref="D59:G60"/>
    <mergeCell ref="A4:D4"/>
    <mergeCell ref="A6:G6"/>
    <mergeCell ref="A7:G7"/>
    <mergeCell ref="A56:D56"/>
  </mergeCells>
  <pageMargins left="0.7" right="0.7" top="0.75" bottom="0.75" header="0.3" footer="0.3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rzeczowo-cenowy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Ewa Krasińska-Wera</cp:lastModifiedBy>
  <cp:revision>2</cp:revision>
  <cp:lastPrinted>2024-11-13T13:31:35Z</cp:lastPrinted>
  <dcterms:created xsi:type="dcterms:W3CDTF">2022-02-10T11:01:53Z</dcterms:created>
  <dcterms:modified xsi:type="dcterms:W3CDTF">2024-11-13T13:31:37Z</dcterms:modified>
</cp:coreProperties>
</file>