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michal.rufkiewicz\OneDrive - UPP\Dokumenty\sala219\"/>
    </mc:Choice>
  </mc:AlternateContent>
  <xr:revisionPtr revIDLastSave="41" documentId="8_{449DC482-8810-486B-9F79-5983B65D51F4}" xr6:coauthVersionLast="36" xr6:coauthVersionMax="47" xr10:uidLastSave="{1F66CB62-7F3D-4FE9-8A89-996A24231E3B}"/>
  <bookViews>
    <workbookView xWindow="0" yWindow="0" windowWidth="28800" windowHeight="12105" xr2:uid="{00000000-000D-0000-FFFF-FFFF00000000}"/>
  </bookViews>
  <sheets>
    <sheet name="Przedmiar" sheetId="1" r:id="rId1"/>
  </sheets>
  <calcPr calcId="191029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13" i="1"/>
  <c r="I68" i="1" l="1"/>
  <c r="I69" i="1" s="1"/>
</calcChain>
</file>

<file path=xl/sharedStrings.xml><?xml version="1.0" encoding="utf-8"?>
<sst xmlns="http://schemas.openxmlformats.org/spreadsheetml/2006/main" count="166" uniqueCount="94">
  <si>
    <t>001-24-139 :  PRZEDMIAR ROBÓT</t>
  </si>
  <si>
    <t>bud:</t>
  </si>
  <si>
    <t>Remont pomieszczenia nr 219 Uniwersytet Przyrodniczy Wydział Inżynieri Środowiska Poznań, ul. Piątkowska 94</t>
  </si>
  <si>
    <t>ob:</t>
  </si>
  <si>
    <t>Uniwersytet Przyrodniczy w Poznaniu</t>
  </si>
  <si>
    <t>rob:</t>
  </si>
  <si>
    <t>Budowlane - UP pom. 219</t>
  </si>
  <si>
    <t>Poz</t>
  </si>
  <si>
    <t>Symbol</t>
  </si>
  <si>
    <t/>
  </si>
  <si>
    <t>Nazwa</t>
  </si>
  <si>
    <t>DZIAŁ  1</t>
  </si>
  <si>
    <t>DZIAŁ  1.1</t>
  </si>
  <si>
    <t>Prace budowlane</t>
  </si>
  <si>
    <t>KNR  003-08-01-06-00</t>
  </si>
  <si>
    <t>Zerwanie posadzki z tworzyw sztucznych - wykładzina PCV z wywinięciem na cokolik</t>
  </si>
  <si>
    <t>m2</t>
  </si>
  <si>
    <t>KNR  202-11-15-01-00</t>
  </si>
  <si>
    <t>Oczyszczenie podłoża, gruntowanie, wylanie samopoziomującej masy wygładzającej gr.5 mm, szlifowanie masy, odpylenie odkurzaczem</t>
  </si>
  <si>
    <t>KNR  202-11-12-01-01</t>
  </si>
  <si>
    <t>Ułożenie posadzek z wykładziny rulonowej bez warstwy izolacyjnej typu Tarkett</t>
  </si>
  <si>
    <t>KNR  202-11-12-09-00</t>
  </si>
  <si>
    <t>Zgrzewanie wykładzin rulonowych</t>
  </si>
  <si>
    <t xml:space="preserve">                  </t>
  </si>
  <si>
    <t>Demontaż drzwi wraz wykuciem ościeżnicy stalowej</t>
  </si>
  <si>
    <t>kmpl</t>
  </si>
  <si>
    <t>Dostawa i montaż drzwi Porta z ościeżnica regulowaną</t>
  </si>
  <si>
    <t>Demontaż + montaż odboi drewnianych na ścianach</t>
  </si>
  <si>
    <t>metr</t>
  </si>
  <si>
    <t>KNR  401-12-09-06-00</t>
  </si>
  <si>
    <t>Malowanie 2-krotnie farbą olejną podokienników</t>
  </si>
  <si>
    <t>Demontaż lamp</t>
  </si>
  <si>
    <t>szt</t>
  </si>
  <si>
    <t>KNR  202-27-01-01-00</t>
  </si>
  <si>
    <t>Sufit podwieszany o konstrukcji metalowej z wypełnieniem płytami gipsowymi typu OWA 600 mm x 600 mm</t>
  </si>
  <si>
    <t>KNR  202-11-34-02-00</t>
  </si>
  <si>
    <t>KNR  202-26-09-08-50</t>
  </si>
  <si>
    <t>Osadzenie kątowników szpachlarskich w oknach i na narożnikach ścian</t>
  </si>
  <si>
    <t>KNR  401-07-05-01-00</t>
  </si>
  <si>
    <t>Naprawa pęknięć na ściana z wklejenie flizeliny</t>
  </si>
  <si>
    <t>KNR  202-08-15-04-00</t>
  </si>
  <si>
    <t>Gładz gipsowa 2-warstwowa na ścianach betonowych</t>
  </si>
  <si>
    <t>KNR  401-12-04-02-00</t>
  </si>
  <si>
    <t>Malowanie 2-krotnie farbami emulsyjnymi tynków wewnętrznych ścian</t>
  </si>
  <si>
    <t>Wymiana kratki wentylacyjnej</t>
  </si>
  <si>
    <t>Przestawianie mebli - przestawianie szaf, demontaż + montaż tablic</t>
  </si>
  <si>
    <t>Wywóz i utylizacja śmieci</t>
  </si>
  <si>
    <t>DZIAŁ  1.2</t>
  </si>
  <si>
    <t>Prace elektryczne</t>
  </si>
  <si>
    <t>CEN</t>
  </si>
  <si>
    <t>mb</t>
  </si>
  <si>
    <t>Przewód YDYpżo 3x2,5 750V biały</t>
  </si>
  <si>
    <t>Puszka natynkowa pojedyncza, składana Kolor Biały</t>
  </si>
  <si>
    <t>Wyłącznik różnicowoprądowy P-2/40A/0,03A AC</t>
  </si>
  <si>
    <t>Wyłącznik nadmiarowoprądowy,10kA,B,1P/16A</t>
  </si>
  <si>
    <t>Pokrywa gniazda komputerowego Keystone skośna pojedyncza Kolor Biały</t>
  </si>
  <si>
    <t>Gniazdo podwójne z bolcem uziemiającym i przesłoną torów prądowych Kolor Biały</t>
  </si>
  <si>
    <t>Wentylator typu silent, fi150</t>
  </si>
  <si>
    <t>Przewód HDMI 2.1, 15m</t>
  </si>
  <si>
    <t>patchpanel 6A, 48 modułów, 1 lub 2 U</t>
  </si>
  <si>
    <t>szyna zbiorcza do zabezpieczeń</t>
  </si>
  <si>
    <t>linka łączeniowa</t>
  </si>
  <si>
    <t>wyłącznik główny rozdzielni</t>
  </si>
  <si>
    <t>zabezpieczenia przepięciowe</t>
  </si>
  <si>
    <t>komplet</t>
  </si>
  <si>
    <t>kabel 3x2,5 do puszki nad sufitem dla klimatyzatora (bez urządzenia)</t>
  </si>
  <si>
    <t>zabezpieczenie C16A do klimatyzatora (bez urządzenia)</t>
  </si>
  <si>
    <t>Wykonawstwo</t>
  </si>
  <si>
    <t>Gniazdo HDMI 2.1 pojedyncze Kolor Biały</t>
  </si>
  <si>
    <t>Gruntowanie podłoży pionowych preparatami gruntującymi typu CERESIT CT 17 lub równoważny</t>
  </si>
  <si>
    <t>Oprawa LED 40W 5000lm 4000K do sufitów podwieszanych o wymiarze 600x600mm 125lm/W lub równoważny</t>
  </si>
  <si>
    <t>kanał podparapetowy 53x100 do modułów 45x45 lub równoważny</t>
  </si>
  <si>
    <t>Kanał kablowy 32x15 2mb lub równoważny</t>
  </si>
  <si>
    <t>Naroże typu OBO 53X100 RAPID 45 STAŁE NAROŻE PŁASKIE OPADAJĄCE 6113 09 0 lub równoważny</t>
  </si>
  <si>
    <t>Końcówka kanału typu RAPID 45-2 53x100 GK-E53100RW biała 6113 11 0 lub równoważny</t>
  </si>
  <si>
    <t>Klamra pokrywy typu RAPID OK-K 45 lub równoważny</t>
  </si>
  <si>
    <t>Narożnik wewnętrzny 53X100 typu Rapid biały regulowany OBO 6113 07 0 lub równoważny</t>
  </si>
  <si>
    <t>gniazdo 2P+0 moduł 45x45 podwójne typu 077142 lub równoważny</t>
  </si>
  <si>
    <t>gniazdo RJ45 kat.6a moduł 22,5x45 typu 76573 lub równoważny</t>
  </si>
  <si>
    <t xml:space="preserve">Skrętka FTP kat. 6a, drut 4x2x24 AWG, PVC </t>
  </si>
  <si>
    <t xml:space="preserve">Moduł keystone RJ45 UTP kat.6A nieekranowany beznarzędziowy </t>
  </si>
  <si>
    <t>Łącznik pojedynczy biały typu simon 54 lub równoważny</t>
  </si>
  <si>
    <t>Ramka poczwórna Kolor Biały ściana gips-karton typu simon 54 lub równoważny</t>
  </si>
  <si>
    <t>Ramka pojedyncza Kolor Biały ściana zwykła typu simon 54 lub równoważny</t>
  </si>
  <si>
    <t>Rura karbowana typu arot fi 50 750Nm lub równoważny</t>
  </si>
  <si>
    <t>Rozdzielnica modułowa n/t Rozdzielnica hermetyczna modułowa (500V AC ,1000V DC) 4x18 natynkowa IP65 typu RH‑72/4 36.172 lub równoważny</t>
  </si>
  <si>
    <t>kołki + wkręty typu mungo lub równoważny</t>
  </si>
  <si>
    <t>Wartość netto</t>
  </si>
  <si>
    <t>Wartość brutto / w tym VAT 23%</t>
  </si>
  <si>
    <t>Powyższe wartości należy wpisać w formularz oferty</t>
  </si>
  <si>
    <t>1. Jedn</t>
  </si>
  <si>
    <t>2. Ilość</t>
  </si>
  <si>
    <t>3. Cena jednostkowa netto</t>
  </si>
  <si>
    <t>4. Wartość netto (2 *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</si>
</sst>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."/>
    <numFmt numFmtId="165" formatCode="0.000"/>
  </numFmts>
  <fonts count="5" x14ac:knownFonts="1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4" fillId="0" borderId="1" xfId="0" applyFont="1" applyBorder="1" applyAlignment="1">
      <alignment horizontal="center" vertical="top"/>
    </xf>
    <xf numFmtId="165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2" fontId="0" fillId="0" borderId="1" xfId="0" applyNumberFormat="1" applyBorder="1"/>
    <xf numFmtId="2" fontId="0" fillId="0" borderId="0" xfId="0" applyNumberFormat="1"/>
    <xf numFmtId="2" fontId="0" fillId="0" borderId="2" xfId="0" applyNumberFormat="1" applyBorder="1"/>
    <xf numFmtId="2" fontId="0" fillId="0" borderId="3" xfId="0" applyNumberFormat="1" applyBorder="1"/>
    <xf numFmtId="2" fontId="4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topLeftCell="A49" zoomScale="115" zoomScaleNormal="115" workbookViewId="0">
      <selection activeCell="D68" sqref="D68"/>
    </sheetView>
  </sheetViews>
  <sheetFormatPr defaultRowHeight="12" x14ac:dyDescent="0.2"/>
  <cols>
    <col min="1" max="1" width="6"/>
    <col min="2" max="2" width="22"/>
    <col min="3" max="3" width="2"/>
    <col min="4" max="4" width="70"/>
    <col min="5" max="5" width="2"/>
    <col min="6" max="6" width="8"/>
    <col min="7" max="7" width="9"/>
    <col min="8" max="8" width="23.1640625" bestFit="1" customWidth="1"/>
    <col min="9" max="9" width="13.33203125" bestFit="1" customWidth="1"/>
  </cols>
  <sheetData>
    <row r="1" spans="1:9" ht="15" x14ac:dyDescent="0.2">
      <c r="A1" s="14" t="s">
        <v>0</v>
      </c>
      <c r="B1" s="12"/>
      <c r="C1" s="12"/>
      <c r="D1" s="12"/>
      <c r="E1" s="12"/>
    </row>
    <row r="3" spans="1:9" ht="12.75" x14ac:dyDescent="0.2">
      <c r="A3" s="2" t="s">
        <v>1</v>
      </c>
      <c r="B3" s="15" t="s">
        <v>2</v>
      </c>
      <c r="C3" s="12"/>
      <c r="D3" s="12"/>
      <c r="E3" s="12"/>
    </row>
    <row r="4" spans="1:9" ht="12.75" x14ac:dyDescent="0.2">
      <c r="A4" s="2" t="s">
        <v>3</v>
      </c>
      <c r="B4" s="15" t="s">
        <v>4</v>
      </c>
      <c r="C4" s="12"/>
      <c r="D4" s="12"/>
      <c r="E4" s="12"/>
    </row>
    <row r="5" spans="1:9" ht="12.75" x14ac:dyDescent="0.2">
      <c r="A5" s="2" t="s">
        <v>5</v>
      </c>
      <c r="B5" s="15" t="s">
        <v>6</v>
      </c>
      <c r="C5" s="12"/>
      <c r="D5" s="12"/>
      <c r="E5" s="12"/>
    </row>
    <row r="8" spans="1:9" x14ac:dyDescent="0.2">
      <c r="A8" s="3" t="s">
        <v>7</v>
      </c>
      <c r="B8" s="3" t="s">
        <v>8</v>
      </c>
      <c r="C8" s="3" t="s">
        <v>9</v>
      </c>
      <c r="D8" s="3" t="s">
        <v>10</v>
      </c>
    </row>
    <row r="10" spans="1:9" ht="12.75" x14ac:dyDescent="0.2">
      <c r="A10" s="11" t="s">
        <v>11</v>
      </c>
      <c r="B10" s="12"/>
      <c r="C10" s="13" t="s">
        <v>2</v>
      </c>
      <c r="D10" s="12"/>
      <c r="E10" s="12"/>
    </row>
    <row r="12" spans="1:9" ht="22.5" customHeight="1" x14ac:dyDescent="0.2">
      <c r="A12" s="11" t="s">
        <v>12</v>
      </c>
      <c r="B12" s="12"/>
      <c r="C12" s="13" t="s">
        <v>13</v>
      </c>
      <c r="D12" s="12"/>
      <c r="E12" s="12"/>
      <c r="F12" s="3" t="s">
        <v>90</v>
      </c>
      <c r="G12" s="3" t="s">
        <v>91</v>
      </c>
      <c r="H12" s="3" t="s">
        <v>92</v>
      </c>
      <c r="I12" s="16" t="s">
        <v>93</v>
      </c>
    </row>
    <row r="13" spans="1:9" ht="24" x14ac:dyDescent="0.2">
      <c r="A13" s="8">
        <v>10</v>
      </c>
      <c r="B13" s="9" t="s">
        <v>14</v>
      </c>
      <c r="C13" s="1" t="s">
        <v>9</v>
      </c>
      <c r="D13" s="7" t="s">
        <v>15</v>
      </c>
      <c r="F13" s="5" t="s">
        <v>16</v>
      </c>
      <c r="G13" s="6">
        <v>70.400000000000006</v>
      </c>
      <c r="H13" s="17"/>
      <c r="I13" s="17">
        <f>H13*G13</f>
        <v>0</v>
      </c>
    </row>
    <row r="14" spans="1:9" ht="24" x14ac:dyDescent="0.2">
      <c r="A14" s="8">
        <v>20</v>
      </c>
      <c r="B14" s="9" t="s">
        <v>17</v>
      </c>
      <c r="C14" s="1" t="s">
        <v>9</v>
      </c>
      <c r="D14" s="7" t="s">
        <v>18</v>
      </c>
      <c r="F14" s="5" t="s">
        <v>16</v>
      </c>
      <c r="G14" s="6">
        <v>66.8</v>
      </c>
      <c r="H14" s="17"/>
      <c r="I14" s="17">
        <f t="shared" ref="I14:I66" si="0">H14*G14</f>
        <v>0</v>
      </c>
    </row>
    <row r="15" spans="1:9" ht="24" x14ac:dyDescent="0.2">
      <c r="A15" s="8">
        <v>30</v>
      </c>
      <c r="B15" s="9" t="s">
        <v>19</v>
      </c>
      <c r="C15" s="1" t="s">
        <v>9</v>
      </c>
      <c r="D15" s="7" t="s">
        <v>20</v>
      </c>
      <c r="F15" s="5" t="s">
        <v>16</v>
      </c>
      <c r="G15" s="6">
        <v>70.400000000000006</v>
      </c>
      <c r="H15" s="17"/>
      <c r="I15" s="17">
        <f t="shared" si="0"/>
        <v>0</v>
      </c>
    </row>
    <row r="16" spans="1:9" x14ac:dyDescent="0.2">
      <c r="A16" s="8">
        <v>40</v>
      </c>
      <c r="B16" s="9" t="s">
        <v>21</v>
      </c>
      <c r="C16" s="1" t="s">
        <v>9</v>
      </c>
      <c r="D16" s="7" t="s">
        <v>22</v>
      </c>
      <c r="F16" s="5" t="s">
        <v>16</v>
      </c>
      <c r="G16" s="6">
        <v>70.400000000000006</v>
      </c>
      <c r="H16" s="17"/>
      <c r="I16" s="17">
        <f t="shared" si="0"/>
        <v>0</v>
      </c>
    </row>
    <row r="17" spans="1:9" x14ac:dyDescent="0.2">
      <c r="A17" s="8">
        <v>50</v>
      </c>
      <c r="B17" s="9" t="s">
        <v>23</v>
      </c>
      <c r="C17" s="1" t="s">
        <v>9</v>
      </c>
      <c r="D17" s="7" t="s">
        <v>24</v>
      </c>
      <c r="F17" s="5" t="s">
        <v>25</v>
      </c>
      <c r="G17" s="6">
        <v>2</v>
      </c>
      <c r="H17" s="17"/>
      <c r="I17" s="17">
        <f t="shared" si="0"/>
        <v>0</v>
      </c>
    </row>
    <row r="18" spans="1:9" x14ac:dyDescent="0.2">
      <c r="A18" s="8">
        <v>60</v>
      </c>
      <c r="B18" s="9" t="s">
        <v>23</v>
      </c>
      <c r="C18" s="1" t="s">
        <v>9</v>
      </c>
      <c r="D18" s="7" t="s">
        <v>26</v>
      </c>
      <c r="F18" s="5" t="s">
        <v>25</v>
      </c>
      <c r="G18" s="6">
        <v>2</v>
      </c>
      <c r="H18" s="17"/>
      <c r="I18" s="17">
        <f t="shared" si="0"/>
        <v>0</v>
      </c>
    </row>
    <row r="19" spans="1:9" x14ac:dyDescent="0.2">
      <c r="A19" s="8">
        <v>70</v>
      </c>
      <c r="B19" s="9" t="s">
        <v>23</v>
      </c>
      <c r="C19" s="1" t="s">
        <v>9</v>
      </c>
      <c r="D19" s="7" t="s">
        <v>27</v>
      </c>
      <c r="F19" s="5" t="s">
        <v>28</v>
      </c>
      <c r="G19" s="6">
        <v>18</v>
      </c>
      <c r="H19" s="17"/>
      <c r="I19" s="17">
        <f t="shared" si="0"/>
        <v>0</v>
      </c>
    </row>
    <row r="20" spans="1:9" x14ac:dyDescent="0.2">
      <c r="A20" s="8">
        <v>80</v>
      </c>
      <c r="B20" s="9" t="s">
        <v>29</v>
      </c>
      <c r="C20" s="1" t="s">
        <v>9</v>
      </c>
      <c r="D20" s="7" t="s">
        <v>30</v>
      </c>
      <c r="F20" s="5" t="s">
        <v>16</v>
      </c>
      <c r="G20" s="6">
        <v>3.6</v>
      </c>
      <c r="H20" s="17"/>
      <c r="I20" s="17">
        <f t="shared" si="0"/>
        <v>0</v>
      </c>
    </row>
    <row r="21" spans="1:9" x14ac:dyDescent="0.2">
      <c r="A21" s="8">
        <v>90</v>
      </c>
      <c r="B21" s="9" t="s">
        <v>23</v>
      </c>
      <c r="C21" s="1" t="s">
        <v>9</v>
      </c>
      <c r="D21" s="7" t="s">
        <v>31</v>
      </c>
      <c r="F21" s="5" t="s">
        <v>32</v>
      </c>
      <c r="G21" s="6">
        <v>17</v>
      </c>
      <c r="H21" s="17"/>
      <c r="I21" s="17">
        <f t="shared" si="0"/>
        <v>0</v>
      </c>
    </row>
    <row r="22" spans="1:9" ht="24" x14ac:dyDescent="0.2">
      <c r="A22" s="8">
        <v>100</v>
      </c>
      <c r="B22" s="9" t="s">
        <v>33</v>
      </c>
      <c r="C22" s="1" t="s">
        <v>9</v>
      </c>
      <c r="D22" s="7" t="s">
        <v>34</v>
      </c>
      <c r="F22" s="5" t="s">
        <v>16</v>
      </c>
      <c r="G22" s="6">
        <v>70.400000000000006</v>
      </c>
      <c r="H22" s="17"/>
      <c r="I22" s="17">
        <f t="shared" si="0"/>
        <v>0</v>
      </c>
    </row>
    <row r="23" spans="1:9" ht="24" x14ac:dyDescent="0.2">
      <c r="A23" s="8">
        <v>110</v>
      </c>
      <c r="B23" s="9" t="s">
        <v>35</v>
      </c>
      <c r="C23" s="1" t="s">
        <v>9</v>
      </c>
      <c r="D23" s="7" t="s">
        <v>69</v>
      </c>
      <c r="F23" s="5" t="s">
        <v>16</v>
      </c>
      <c r="G23" s="6">
        <v>111.2</v>
      </c>
      <c r="H23" s="17"/>
      <c r="I23" s="17">
        <f t="shared" si="0"/>
        <v>0</v>
      </c>
    </row>
    <row r="24" spans="1:9" x14ac:dyDescent="0.2">
      <c r="A24" s="8">
        <v>120</v>
      </c>
      <c r="B24" s="9" t="s">
        <v>36</v>
      </c>
      <c r="C24" s="1" t="s">
        <v>9</v>
      </c>
      <c r="D24" s="7" t="s">
        <v>37</v>
      </c>
      <c r="F24" s="5" t="s">
        <v>28</v>
      </c>
      <c r="G24" s="6">
        <v>39</v>
      </c>
      <c r="H24" s="17"/>
      <c r="I24" s="17">
        <f t="shared" si="0"/>
        <v>0</v>
      </c>
    </row>
    <row r="25" spans="1:9" x14ac:dyDescent="0.2">
      <c r="A25" s="8">
        <v>130</v>
      </c>
      <c r="B25" s="9" t="s">
        <v>38</v>
      </c>
      <c r="C25" s="1" t="s">
        <v>9</v>
      </c>
      <c r="D25" s="7" t="s">
        <v>39</v>
      </c>
      <c r="F25" s="5" t="s">
        <v>28</v>
      </c>
      <c r="G25" s="6">
        <v>18</v>
      </c>
      <c r="H25" s="17"/>
      <c r="I25" s="17">
        <f t="shared" si="0"/>
        <v>0</v>
      </c>
    </row>
    <row r="26" spans="1:9" x14ac:dyDescent="0.2">
      <c r="A26" s="8">
        <v>140</v>
      </c>
      <c r="B26" s="9" t="s">
        <v>40</v>
      </c>
      <c r="C26" s="1" t="s">
        <v>9</v>
      </c>
      <c r="D26" s="7" t="s">
        <v>41</v>
      </c>
      <c r="F26" s="5" t="s">
        <v>16</v>
      </c>
      <c r="G26" s="6">
        <v>111.2</v>
      </c>
      <c r="H26" s="17"/>
      <c r="I26" s="17">
        <f t="shared" si="0"/>
        <v>0</v>
      </c>
    </row>
    <row r="27" spans="1:9" x14ac:dyDescent="0.2">
      <c r="A27" s="8">
        <v>150</v>
      </c>
      <c r="B27" s="9" t="s">
        <v>42</v>
      </c>
      <c r="C27" s="1" t="s">
        <v>9</v>
      </c>
      <c r="D27" s="7" t="s">
        <v>43</v>
      </c>
      <c r="F27" s="5" t="s">
        <v>16</v>
      </c>
      <c r="G27" s="6">
        <v>111.2</v>
      </c>
      <c r="H27" s="17"/>
      <c r="I27" s="17">
        <f t="shared" si="0"/>
        <v>0</v>
      </c>
    </row>
    <row r="28" spans="1:9" x14ac:dyDescent="0.2">
      <c r="A28" s="8">
        <v>160</v>
      </c>
      <c r="B28" s="9" t="s">
        <v>23</v>
      </c>
      <c r="C28" s="1" t="s">
        <v>9</v>
      </c>
      <c r="D28" s="7" t="s">
        <v>44</v>
      </c>
      <c r="F28" s="5" t="s">
        <v>32</v>
      </c>
      <c r="G28" s="6">
        <v>2</v>
      </c>
      <c r="H28" s="17"/>
      <c r="I28" s="17">
        <f t="shared" si="0"/>
        <v>0</v>
      </c>
    </row>
    <row r="29" spans="1:9" x14ac:dyDescent="0.2">
      <c r="A29" s="8">
        <v>170</v>
      </c>
      <c r="B29" s="9" t="s">
        <v>23</v>
      </c>
      <c r="C29" s="1" t="s">
        <v>9</v>
      </c>
      <c r="D29" s="7" t="s">
        <v>45</v>
      </c>
      <c r="F29" s="5" t="s">
        <v>25</v>
      </c>
      <c r="G29" s="6">
        <v>1</v>
      </c>
      <c r="H29" s="17"/>
      <c r="I29" s="17">
        <f t="shared" si="0"/>
        <v>0</v>
      </c>
    </row>
    <row r="30" spans="1:9" x14ac:dyDescent="0.2">
      <c r="A30" s="8">
        <v>180</v>
      </c>
      <c r="B30" s="9" t="s">
        <v>23</v>
      </c>
      <c r="C30" s="1" t="s">
        <v>9</v>
      </c>
      <c r="D30" s="7" t="s">
        <v>46</v>
      </c>
      <c r="F30" s="5" t="s">
        <v>25</v>
      </c>
      <c r="G30" s="6">
        <v>1</v>
      </c>
      <c r="H30" s="17"/>
      <c r="I30" s="17">
        <f t="shared" si="0"/>
        <v>0</v>
      </c>
    </row>
    <row r="31" spans="1:9" x14ac:dyDescent="0.2">
      <c r="H31" s="18"/>
      <c r="I31" s="19"/>
    </row>
    <row r="32" spans="1:9" ht="12.75" x14ac:dyDescent="0.2">
      <c r="A32" s="11" t="s">
        <v>47</v>
      </c>
      <c r="B32" s="12"/>
      <c r="C32" s="13" t="s">
        <v>48</v>
      </c>
      <c r="D32" s="12"/>
      <c r="E32" s="12"/>
      <c r="H32" s="18"/>
      <c r="I32" s="20"/>
    </row>
    <row r="33" spans="1:9" ht="24" x14ac:dyDescent="0.2">
      <c r="A33" s="4">
        <v>10</v>
      </c>
      <c r="B33" s="1" t="s">
        <v>49</v>
      </c>
      <c r="C33" s="1" t="s">
        <v>9</v>
      </c>
      <c r="D33" s="7" t="s">
        <v>70</v>
      </c>
      <c r="F33" s="5" t="s">
        <v>32</v>
      </c>
      <c r="G33" s="5">
        <v>17</v>
      </c>
      <c r="H33" s="21"/>
      <c r="I33" s="17">
        <f t="shared" si="0"/>
        <v>0</v>
      </c>
    </row>
    <row r="34" spans="1:9" x14ac:dyDescent="0.2">
      <c r="D34" s="7" t="s">
        <v>71</v>
      </c>
      <c r="F34" s="5" t="s">
        <v>50</v>
      </c>
      <c r="G34" s="5">
        <v>34</v>
      </c>
      <c r="H34" s="21"/>
      <c r="I34" s="17">
        <f t="shared" si="0"/>
        <v>0</v>
      </c>
    </row>
    <row r="35" spans="1:9" x14ac:dyDescent="0.2">
      <c r="D35" s="7" t="s">
        <v>72</v>
      </c>
      <c r="F35" s="5" t="s">
        <v>50</v>
      </c>
      <c r="G35" s="5">
        <v>16</v>
      </c>
      <c r="H35" s="21"/>
      <c r="I35" s="17">
        <f t="shared" si="0"/>
        <v>0</v>
      </c>
    </row>
    <row r="36" spans="1:9" ht="24" x14ac:dyDescent="0.2">
      <c r="D36" s="7" t="s">
        <v>73</v>
      </c>
      <c r="F36" s="5" t="s">
        <v>32</v>
      </c>
      <c r="G36" s="5">
        <v>2</v>
      </c>
      <c r="H36" s="21"/>
      <c r="I36" s="17">
        <f t="shared" si="0"/>
        <v>0</v>
      </c>
    </row>
    <row r="37" spans="1:9" ht="24" x14ac:dyDescent="0.2">
      <c r="D37" s="7" t="s">
        <v>74</v>
      </c>
      <c r="F37" s="5" t="s">
        <v>32</v>
      </c>
      <c r="G37" s="5">
        <v>6</v>
      </c>
      <c r="H37" s="21"/>
      <c r="I37" s="17">
        <f t="shared" si="0"/>
        <v>0</v>
      </c>
    </row>
    <row r="38" spans="1:9" x14ac:dyDescent="0.2">
      <c r="D38" s="7" t="s">
        <v>75</v>
      </c>
      <c r="F38" s="5" t="s">
        <v>32</v>
      </c>
      <c r="G38" s="5">
        <v>5</v>
      </c>
      <c r="H38" s="21"/>
      <c r="I38" s="17">
        <f t="shared" si="0"/>
        <v>0</v>
      </c>
    </row>
    <row r="39" spans="1:9" ht="24" x14ac:dyDescent="0.2">
      <c r="D39" s="7" t="s">
        <v>76</v>
      </c>
      <c r="F39" s="5" t="s">
        <v>32</v>
      </c>
      <c r="G39" s="5">
        <v>4</v>
      </c>
      <c r="H39" s="21"/>
      <c r="I39" s="17">
        <f t="shared" si="0"/>
        <v>0</v>
      </c>
    </row>
    <row r="40" spans="1:9" x14ac:dyDescent="0.2">
      <c r="D40" s="7" t="s">
        <v>77</v>
      </c>
      <c r="F40" s="5" t="s">
        <v>32</v>
      </c>
      <c r="G40" s="5">
        <v>18</v>
      </c>
      <c r="H40" s="21"/>
      <c r="I40" s="17">
        <f t="shared" si="0"/>
        <v>0</v>
      </c>
    </row>
    <row r="41" spans="1:9" x14ac:dyDescent="0.2">
      <c r="D41" s="7" t="s">
        <v>78</v>
      </c>
      <c r="F41" s="5" t="s">
        <v>32</v>
      </c>
      <c r="G41" s="5">
        <v>8</v>
      </c>
      <c r="H41" s="21"/>
      <c r="I41" s="17">
        <f t="shared" si="0"/>
        <v>0</v>
      </c>
    </row>
    <row r="42" spans="1:9" x14ac:dyDescent="0.2">
      <c r="D42" s="7" t="s">
        <v>79</v>
      </c>
      <c r="F42" s="5" t="s">
        <v>50</v>
      </c>
      <c r="G42" s="5">
        <v>500</v>
      </c>
      <c r="H42" s="21"/>
      <c r="I42" s="17">
        <f t="shared" si="0"/>
        <v>0</v>
      </c>
    </row>
    <row r="43" spans="1:9" x14ac:dyDescent="0.2">
      <c r="D43" s="7" t="s">
        <v>80</v>
      </c>
      <c r="F43" s="5" t="s">
        <v>32</v>
      </c>
      <c r="G43" s="5">
        <v>16</v>
      </c>
      <c r="H43" s="21"/>
      <c r="I43" s="17">
        <f t="shared" si="0"/>
        <v>0</v>
      </c>
    </row>
    <row r="44" spans="1:9" x14ac:dyDescent="0.2">
      <c r="D44" s="7" t="s">
        <v>68</v>
      </c>
      <c r="F44" s="5" t="s">
        <v>32</v>
      </c>
      <c r="G44" s="5">
        <v>1</v>
      </c>
      <c r="H44" s="21"/>
      <c r="I44" s="17">
        <f t="shared" si="0"/>
        <v>0</v>
      </c>
    </row>
    <row r="45" spans="1:9" x14ac:dyDescent="0.2">
      <c r="D45" s="7" t="s">
        <v>51</v>
      </c>
      <c r="F45" s="5" t="s">
        <v>50</v>
      </c>
      <c r="G45" s="5">
        <v>200</v>
      </c>
      <c r="H45" s="21"/>
      <c r="I45" s="17">
        <f t="shared" si="0"/>
        <v>0</v>
      </c>
    </row>
    <row r="46" spans="1:9" x14ac:dyDescent="0.2">
      <c r="D46" s="7" t="s">
        <v>81</v>
      </c>
      <c r="F46" s="5" t="s">
        <v>32</v>
      </c>
      <c r="G46" s="5">
        <v>4</v>
      </c>
      <c r="H46" s="21"/>
      <c r="I46" s="17">
        <f t="shared" si="0"/>
        <v>0</v>
      </c>
    </row>
    <row r="47" spans="1:9" x14ac:dyDescent="0.2">
      <c r="D47" s="7" t="s">
        <v>52</v>
      </c>
      <c r="F47" s="5" t="s">
        <v>32</v>
      </c>
      <c r="G47" s="5">
        <v>1</v>
      </c>
      <c r="H47" s="21"/>
      <c r="I47" s="17">
        <f t="shared" si="0"/>
        <v>0</v>
      </c>
    </row>
    <row r="48" spans="1:9" ht="24" x14ac:dyDescent="0.2">
      <c r="D48" s="7" t="s">
        <v>82</v>
      </c>
      <c r="F48" s="5" t="s">
        <v>32</v>
      </c>
      <c r="G48" s="5">
        <v>1</v>
      </c>
      <c r="H48" s="21"/>
      <c r="I48" s="17">
        <f t="shared" si="0"/>
        <v>0</v>
      </c>
    </row>
    <row r="49" spans="4:9" ht="24" x14ac:dyDescent="0.2">
      <c r="D49" s="7" t="s">
        <v>83</v>
      </c>
      <c r="F49" s="5" t="s">
        <v>32</v>
      </c>
      <c r="G49" s="5">
        <v>7</v>
      </c>
      <c r="H49" s="21"/>
      <c r="I49" s="17">
        <f t="shared" si="0"/>
        <v>0</v>
      </c>
    </row>
    <row r="50" spans="4:9" x14ac:dyDescent="0.2">
      <c r="D50" s="7" t="s">
        <v>84</v>
      </c>
      <c r="F50" s="5" t="s">
        <v>50</v>
      </c>
      <c r="G50" s="5">
        <v>25</v>
      </c>
      <c r="H50" s="21"/>
      <c r="I50" s="17">
        <f t="shared" si="0"/>
        <v>0</v>
      </c>
    </row>
    <row r="51" spans="4:9" x14ac:dyDescent="0.2">
      <c r="D51" s="7" t="s">
        <v>53</v>
      </c>
      <c r="F51" s="5" t="s">
        <v>32</v>
      </c>
      <c r="G51" s="5">
        <v>4</v>
      </c>
      <c r="H51" s="21"/>
      <c r="I51" s="17">
        <f t="shared" si="0"/>
        <v>0</v>
      </c>
    </row>
    <row r="52" spans="4:9" x14ac:dyDescent="0.2">
      <c r="D52" s="7" t="s">
        <v>54</v>
      </c>
      <c r="F52" s="5" t="s">
        <v>32</v>
      </c>
      <c r="G52" s="5">
        <v>8</v>
      </c>
      <c r="H52" s="21"/>
      <c r="I52" s="17">
        <f t="shared" si="0"/>
        <v>0</v>
      </c>
    </row>
    <row r="53" spans="4:9" x14ac:dyDescent="0.2">
      <c r="D53" s="7" t="s">
        <v>55</v>
      </c>
      <c r="F53" s="5" t="s">
        <v>32</v>
      </c>
      <c r="G53" s="5">
        <v>1</v>
      </c>
      <c r="H53" s="21"/>
      <c r="I53" s="17">
        <f t="shared" si="0"/>
        <v>0</v>
      </c>
    </row>
    <row r="54" spans="4:9" ht="24" x14ac:dyDescent="0.2">
      <c r="D54" s="7" t="s">
        <v>56</v>
      </c>
      <c r="F54" s="5" t="s">
        <v>32</v>
      </c>
      <c r="G54" s="5">
        <v>4</v>
      </c>
      <c r="H54" s="21"/>
      <c r="I54" s="17">
        <f t="shared" si="0"/>
        <v>0</v>
      </c>
    </row>
    <row r="55" spans="4:9" x14ac:dyDescent="0.2">
      <c r="D55" s="7" t="s">
        <v>57</v>
      </c>
      <c r="F55" s="5" t="s">
        <v>32</v>
      </c>
      <c r="G55" s="5">
        <v>2</v>
      </c>
      <c r="H55" s="21"/>
      <c r="I55" s="17">
        <f t="shared" si="0"/>
        <v>0</v>
      </c>
    </row>
    <row r="56" spans="4:9" x14ac:dyDescent="0.2">
      <c r="D56" s="7" t="s">
        <v>58</v>
      </c>
      <c r="F56" s="5" t="s">
        <v>32</v>
      </c>
      <c r="G56" s="5">
        <v>1</v>
      </c>
      <c r="H56" s="21"/>
      <c r="I56" s="17">
        <f t="shared" si="0"/>
        <v>0</v>
      </c>
    </row>
    <row r="57" spans="4:9" x14ac:dyDescent="0.2">
      <c r="D57" s="7" t="s">
        <v>59</v>
      </c>
      <c r="F57" s="5" t="s">
        <v>32</v>
      </c>
      <c r="G57" s="5">
        <v>1</v>
      </c>
      <c r="H57" s="21"/>
      <c r="I57" s="17">
        <f t="shared" si="0"/>
        <v>0</v>
      </c>
    </row>
    <row r="58" spans="4:9" ht="24" x14ac:dyDescent="0.2">
      <c r="D58" s="7" t="s">
        <v>85</v>
      </c>
      <c r="F58" s="5" t="s">
        <v>32</v>
      </c>
      <c r="G58" s="5">
        <v>1</v>
      </c>
      <c r="H58" s="21"/>
      <c r="I58" s="17">
        <f t="shared" si="0"/>
        <v>0</v>
      </c>
    </row>
    <row r="59" spans="4:9" x14ac:dyDescent="0.2">
      <c r="D59" s="7" t="s">
        <v>60</v>
      </c>
      <c r="F59" s="5" t="s">
        <v>32</v>
      </c>
      <c r="G59" s="5">
        <v>2</v>
      </c>
      <c r="H59" s="21"/>
      <c r="I59" s="17">
        <f t="shared" si="0"/>
        <v>0</v>
      </c>
    </row>
    <row r="60" spans="4:9" x14ac:dyDescent="0.2">
      <c r="D60" s="7" t="s">
        <v>86</v>
      </c>
      <c r="F60" s="5" t="s">
        <v>32</v>
      </c>
      <c r="G60" s="5">
        <v>200</v>
      </c>
      <c r="H60" s="21"/>
      <c r="I60" s="17">
        <f t="shared" si="0"/>
        <v>0</v>
      </c>
    </row>
    <row r="61" spans="4:9" x14ac:dyDescent="0.2">
      <c r="D61" s="7" t="s">
        <v>61</v>
      </c>
      <c r="F61" s="5" t="s">
        <v>50</v>
      </c>
      <c r="G61" s="5">
        <v>10</v>
      </c>
      <c r="H61" s="21"/>
      <c r="I61" s="17">
        <f t="shared" si="0"/>
        <v>0</v>
      </c>
    </row>
    <row r="62" spans="4:9" x14ac:dyDescent="0.2">
      <c r="D62" s="7" t="s">
        <v>62</v>
      </c>
      <c r="F62" s="5" t="s">
        <v>32</v>
      </c>
      <c r="G62" s="5">
        <v>1</v>
      </c>
      <c r="H62" s="21"/>
      <c r="I62" s="17">
        <f t="shared" si="0"/>
        <v>0</v>
      </c>
    </row>
    <row r="63" spans="4:9" x14ac:dyDescent="0.2">
      <c r="D63" s="7" t="s">
        <v>63</v>
      </c>
      <c r="F63" s="5" t="s">
        <v>64</v>
      </c>
      <c r="G63" s="5">
        <v>1</v>
      </c>
      <c r="H63" s="21"/>
      <c r="I63" s="17">
        <f t="shared" si="0"/>
        <v>0</v>
      </c>
    </row>
    <row r="64" spans="4:9" x14ac:dyDescent="0.2">
      <c r="D64" s="7" t="s">
        <v>65</v>
      </c>
      <c r="F64" s="5" t="s">
        <v>50</v>
      </c>
      <c r="G64" s="5">
        <v>20</v>
      </c>
      <c r="H64" s="21"/>
      <c r="I64" s="17">
        <f t="shared" si="0"/>
        <v>0</v>
      </c>
    </row>
    <row r="65" spans="4:9" x14ac:dyDescent="0.2">
      <c r="D65" s="7" t="s">
        <v>66</v>
      </c>
      <c r="F65" s="5" t="s">
        <v>32</v>
      </c>
      <c r="G65" s="5">
        <v>1</v>
      </c>
      <c r="H65" s="21"/>
      <c r="I65" s="17">
        <f t="shared" si="0"/>
        <v>0</v>
      </c>
    </row>
    <row r="66" spans="4:9" x14ac:dyDescent="0.2">
      <c r="D66" s="7" t="s">
        <v>67</v>
      </c>
      <c r="F66" s="5" t="s">
        <v>32</v>
      </c>
      <c r="G66" s="5">
        <v>1</v>
      </c>
      <c r="H66" s="21"/>
      <c r="I66" s="17">
        <f t="shared" si="0"/>
        <v>0</v>
      </c>
    </row>
    <row r="67" spans="4:9" x14ac:dyDescent="0.2">
      <c r="D67" s="10"/>
      <c r="H67" s="18"/>
      <c r="I67" s="18"/>
    </row>
    <row r="68" spans="4:9" x14ac:dyDescent="0.2">
      <c r="D68" s="7" t="s">
        <v>87</v>
      </c>
      <c r="H68" s="18"/>
      <c r="I68" s="22">
        <f>SUM(I33:I66)+SUM(I13:I30)</f>
        <v>0</v>
      </c>
    </row>
    <row r="69" spans="4:9" x14ac:dyDescent="0.2">
      <c r="D69" s="7" t="s">
        <v>88</v>
      </c>
      <c r="H69" s="18"/>
      <c r="I69" s="22">
        <f>I68+(I68*23%)</f>
        <v>0</v>
      </c>
    </row>
    <row r="70" spans="4:9" x14ac:dyDescent="0.2">
      <c r="D70" s="7" t="s">
        <v>89</v>
      </c>
    </row>
  </sheetData>
  <mergeCells count="10">
    <mergeCell ref="A12:B12"/>
    <mergeCell ref="C12:E12"/>
    <mergeCell ref="A32:B32"/>
    <mergeCell ref="C32:E32"/>
    <mergeCell ref="A1:E1"/>
    <mergeCell ref="B3:E3"/>
    <mergeCell ref="B4:E4"/>
    <mergeCell ref="B5:E5"/>
    <mergeCell ref="A10:B10"/>
    <mergeCell ref="C10:E10"/>
  </mergeCells>
  <pageMargins left="0.25" right="0.25" top="0.5" bottom="0.75" header="0" footer="0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3a04996b-bf60-4815-8274-e85aacc4830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1AC36704A8CA4F99EE9879BA6A5D4F" ma:contentTypeVersion="20" ma:contentTypeDescription="Utwórz nowy dokument." ma:contentTypeScope="" ma:versionID="6232d980286588f04710b3e7424c2bc9">
  <xsd:schema xmlns:xsd="http://www.w3.org/2001/XMLSchema" xmlns:xs="http://www.w3.org/2001/XMLSchema" xmlns:p="http://schemas.microsoft.com/office/2006/metadata/properties" xmlns:ns1="http://schemas.microsoft.com/sharepoint/v3" xmlns:ns3="3a04996b-bf60-4815-8274-e85aacc48307" xmlns:ns4="ef3c5ae9-25b0-4e5d-b9a0-cdd7b198751d" targetNamespace="http://schemas.microsoft.com/office/2006/metadata/properties" ma:root="true" ma:fieldsID="ffa20cb1a435b89a8a6fdab1bd40e4ee" ns1:_="" ns3:_="" ns4:_="">
    <xsd:import namespace="http://schemas.microsoft.com/sharepoint/v3"/>
    <xsd:import namespace="3a04996b-bf60-4815-8274-e85aacc48307"/>
    <xsd:import namespace="ef3c5ae9-25b0-4e5d-b9a0-cdd7b19875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4996b-bf60-4815-8274-e85aacc483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c5ae9-25b0-4e5d-b9a0-cdd7b1987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ACD410-3A21-441C-A102-9775CBDE9104}">
  <ds:schemaRefs>
    <ds:schemaRef ds:uri="http://purl.org/dc/terms/"/>
    <ds:schemaRef ds:uri="ef3c5ae9-25b0-4e5d-b9a0-cdd7b198751d"/>
    <ds:schemaRef ds:uri="3a04996b-bf60-4815-8274-e85aacc48307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952593-C171-496B-AD0E-EA5A2FB3F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04996b-bf60-4815-8274-e85aacc48307"/>
    <ds:schemaRef ds:uri="ef3c5ae9-25b0-4e5d-b9a0-cdd7b1987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50E46C-546A-4D1D-8E34-3A17E012B6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Buczny Michał</dc:creator>
  <cp:lastModifiedBy>Rufkiewicz Michał</cp:lastModifiedBy>
  <dcterms:created xsi:type="dcterms:W3CDTF">2025-03-19T11:59:05Z</dcterms:created>
  <dcterms:modified xsi:type="dcterms:W3CDTF">2025-03-25T09:17:53Z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0x010100871AC36704A8CA4F99EE9879BA6A5D4F</vt:lpwstr>
  </property>
</Properties>
</file>