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UL 2023 V\publikacja\"/>
    </mc:Choice>
  </mc:AlternateContent>
  <bookViews>
    <workbookView xWindow="630" yWindow="585" windowWidth="27495" windowHeight="13740"/>
  </bookViews>
  <sheets>
    <sheet name="Kosztorys inwestorski" sheetId="1" r:id="rId1"/>
  </sheets>
  <calcPr calcId="162913"/>
</workbook>
</file>

<file path=xl/calcChain.xml><?xml version="1.0" encoding="utf-8"?>
<calcChain xmlns="http://schemas.openxmlformats.org/spreadsheetml/2006/main">
  <c r="K79" i="1" l="1"/>
  <c r="L79" i="1" s="1"/>
  <c r="K80" i="1"/>
  <c r="I77" i="1"/>
  <c r="K77" i="1" s="1"/>
  <c r="L77" i="1" s="1"/>
  <c r="I78" i="1"/>
  <c r="K78" i="1" s="1"/>
  <c r="L78" i="1" s="1"/>
  <c r="I79" i="1"/>
  <c r="I80" i="1"/>
  <c r="I81" i="1"/>
  <c r="K81" i="1" s="1"/>
  <c r="I82" i="1"/>
  <c r="K82" i="1" s="1"/>
  <c r="L82" i="1" s="1"/>
  <c r="I83" i="1"/>
  <c r="K83" i="1" s="1"/>
  <c r="L83" i="1" s="1"/>
  <c r="I84" i="1"/>
  <c r="K84" i="1" s="1"/>
  <c r="L84" i="1" s="1"/>
  <c r="I85" i="1"/>
  <c r="K85" i="1" s="1"/>
  <c r="L85" i="1" s="1"/>
  <c r="I86" i="1"/>
  <c r="K86" i="1" s="1"/>
  <c r="L86" i="1" s="1"/>
  <c r="L80" i="1" l="1"/>
  <c r="L81" i="1"/>
  <c r="I76" i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I59" i="1"/>
  <c r="K59" i="1" s="1"/>
  <c r="L59" i="1" s="1"/>
  <c r="I58" i="1"/>
  <c r="K58" i="1" s="1"/>
  <c r="L58" i="1" s="1"/>
  <c r="I57" i="1"/>
  <c r="K57" i="1" s="1"/>
  <c r="L57" i="1" s="1"/>
  <c r="I56" i="1"/>
  <c r="I55" i="1"/>
  <c r="K55" i="1" s="1"/>
  <c r="L55" i="1" s="1"/>
  <c r="I54" i="1"/>
  <c r="K54" i="1" s="1"/>
  <c r="L54" i="1" s="1"/>
  <c r="I53" i="1"/>
  <c r="K53" i="1" s="1"/>
  <c r="L53" i="1" s="1"/>
  <c r="I52" i="1"/>
  <c r="K52" i="1" s="1"/>
  <c r="L52" i="1" s="1"/>
  <c r="I51" i="1"/>
  <c r="K51" i="1" s="1"/>
  <c r="L51" i="1" s="1"/>
  <c r="I50" i="1"/>
  <c r="K50" i="1" s="1"/>
  <c r="L50" i="1" s="1"/>
  <c r="I49" i="1"/>
  <c r="I48" i="1"/>
  <c r="K48" i="1" s="1"/>
  <c r="L48" i="1" s="1"/>
  <c r="I47" i="1"/>
  <c r="K47" i="1" s="1"/>
  <c r="L47" i="1" s="1"/>
  <c r="I44" i="1"/>
  <c r="K44" i="1" s="1"/>
  <c r="L44" i="1" s="1"/>
  <c r="I39" i="1"/>
  <c r="K39" i="1" s="1"/>
  <c r="L39" i="1" s="1"/>
  <c r="I34" i="1"/>
  <c r="K76" i="1" l="1"/>
  <c r="L76" i="1" s="1"/>
  <c r="K34" i="1"/>
  <c r="L34" i="1" s="1"/>
  <c r="F88" i="1"/>
  <c r="K56" i="1"/>
  <c r="L56" i="1" s="1"/>
  <c r="K49" i="1"/>
  <c r="L49" i="1" s="1"/>
  <c r="K68" i="1"/>
  <c r="L68" i="1" s="1"/>
  <c r="K60" i="1"/>
  <c r="L60" i="1" s="1"/>
  <c r="F89" i="1" l="1"/>
</calcChain>
</file>

<file path=xl/sharedStrings.xml><?xml version="1.0" encoding="utf-8"?>
<sst xmlns="http://schemas.openxmlformats.org/spreadsheetml/2006/main" count="271" uniqueCount="189">
  <si>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</si>
  <si>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</si>
  <si>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</si>
  <si>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</si>
  <si>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</si>
  <si>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</si>
  <si>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</si>
  <si>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</si>
  <si>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</si>
  <si>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</si>
  <si>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</si>
  <si>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</si>
  <si>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</si>
  <si>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</si>
  <si>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</si>
  <si>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</si>
  <si>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</si>
  <si>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</si>
  <si>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</si>
  <si>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</si>
  <si>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</si>
  <si>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</si>
  <si>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</si>
  <si>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</si>
  <si>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>HA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</si>
  <si>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</si>
  <si>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</si>
  <si>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</si>
  <si>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</si>
  <si>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</si>
  <si>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</si>
  <si>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66</t>
  </si>
  <si>
    <t>KOP-ROW</t>
  </si>
  <si>
    <t>Wykopy ziemne o różnych przekrojach</t>
  </si>
  <si>
    <t xml:space="preserve"> 68</t>
  </si>
  <si>
    <t>WYK-PA5CZ</t>
  </si>
  <si>
    <t>Wyorywanie bruzd pługiem leśnym na pow. do 0,50 ha (np. gniazda)</t>
  </si>
  <si>
    <t>KMTR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</si>
  <si>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</si>
  <si>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</si>
  <si>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</si>
  <si>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</si>
  <si>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</si>
  <si>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</si>
  <si>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>TSZT</t>
  </si>
  <si>
    <t>101</t>
  </si>
  <si>
    <t>SIEW-RCP</t>
  </si>
  <si>
    <t>Siew ciągły, przerywany lub kupkowy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</si>
  <si>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</si>
  <si>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</si>
  <si>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</si>
  <si>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</si>
  <si>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</si>
  <si>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</si>
  <si>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</si>
  <si>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</si>
  <si>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</si>
  <si>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</si>
  <si>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</si>
  <si>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</si>
  <si>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</si>
  <si>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</si>
  <si>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</si>
  <si>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</si>
  <si>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</si>
  <si>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</si>
  <si>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</si>
  <si>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</si>
  <si>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</si>
  <si>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</si>
  <si>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131.02</t>
  </si>
  <si>
    <t>KONT-SMOL</t>
  </si>
  <si>
    <t>Wyrywanie i palenie drzewek lub pułapek na smolika</t>
  </si>
  <si>
    <t>H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</si>
  <si>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</si>
  <si>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</si>
  <si>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</si>
  <si>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</si>
  <si>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</si>
  <si>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</si>
  <si>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</si>
  <si>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141</t>
  </si>
  <si>
    <t>GRODZ-SRN</t>
  </si>
  <si>
    <t>Grodzenie upraw przed zwierzyną siatką rozbiórkową</t>
  </si>
  <si>
    <t>143</t>
  </si>
  <si>
    <t>WYK-SLUPL</t>
  </si>
  <si>
    <t>Przygotowanie słupków liściastych</t>
  </si>
  <si>
    <t>144</t>
  </si>
  <si>
    <t>WYK-SLUPI</t>
  </si>
  <si>
    <t>Przygotowanie słupków iglastych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</si>
  <si>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</si>
  <si>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</si>
  <si>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</si>
  <si>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</si>
  <si>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</si>
  <si>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</si>
  <si>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155</t>
  </si>
  <si>
    <t>ZAW-BUD</t>
  </si>
  <si>
    <t>Wywieszanie nowych budek lęgowych i schronów dla nietoperzy</t>
  </si>
  <si>
    <t>162</t>
  </si>
  <si>
    <t>PPOŻ-ODN</t>
  </si>
  <si>
    <t>Odnowienie bruzdy na pasach przeciwpożarowych</t>
  </si>
  <si>
    <t>163</t>
  </si>
  <si>
    <t>PPOŻ-PORZ</t>
  </si>
  <si>
    <t>Porządkowanie terenów na pasach przeciwpożarowych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</si>
  <si>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</si>
  <si>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</si>
  <si>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</si>
  <si>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</si>
  <si>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</si>
  <si>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</si>
  <si>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388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</si>
  <si>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</si>
  <si>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</si>
  <si>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</si>
  <si>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</si>
  <si>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</si>
  <si>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</si>
  <si>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</si>
  <si>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</si>
  <si>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</si>
  <si>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</si>
  <si>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</si>
  <si>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</si>
  <si>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</si>
  <si>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</si>
  <si>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</si>
  <si>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07 Strzelce</t>
  </si>
  <si>
    <t>Pozostałe cięcia rębne</t>
  </si>
  <si>
    <t>Trzebieże wczesne i czyszczenia późne z pozyskaniem masy, cięcia przygodne w trzebieżach wczesnych</t>
  </si>
  <si>
    <t>Cięcia przygodne i pozostałe</t>
  </si>
  <si>
    <t>ZB-NASDB</t>
  </si>
  <si>
    <t>Zbiór nasion dęba</t>
  </si>
  <si>
    <t>KG</t>
  </si>
  <si>
    <t>165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</si>
  <si>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</si>
  <si>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</si>
  <si>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</si>
  <si>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</si>
  <si>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</si>
  <si>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</si>
  <si>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</si>
  <si>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</si>
  <si>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</si>
  <si>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</si>
  <si>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</si>
  <si>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</si>
  <si>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</si>
  <si>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t>FORMULARZ OFERTOWY</t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</si>
  <si>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</si>
  <si>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</si>
  <si>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</si>
  <si>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</si>
  <si>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</si>
  <si>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</si>
  <si>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</si>
  <si>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</si>
  <si>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</si>
  <si>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</si>
  <si>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</si>
  <si>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</si>
  <si>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</si>
  <si>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</si>
  <si>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</si>
  <si>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</si>
  <si>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</si>
  <si>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</si>
  <si>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</si>
  <si>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</si>
  <si>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</si>
  <si>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</si>
  <si>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</si>
  <si>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</si>
  <si>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</si>
  <si>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</si>
  <si>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</si>
  <si>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</si>
  <si>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</si>
  <si>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</si>
  <si>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</si>
  <si>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</si>
  <si>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</si>
  <si>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</si>
  <si>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</si>
  <si>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"Stawka podatku od towaru i usług (VAT), która zgodnie z naszą wiedzą będzie miała zastosowanie to __________   %     "
</t>
    </r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</si>
  <si>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</si>
  <si>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</si>
  <si>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usług,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</si>
  <si>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ofertowy na przetarg nieograniczony na „Wykonywanie usług z zakresu gospodarki leśnej na terenie Nadleśnictwa Olesnica slaska w roku 2023''  na Pakiet: 2 Leśnictwo: Strzelce (5/7),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</si>
</sst>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0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5" fillId="0" borderId="0" xfId="3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4" fillId="0" borderId="5" xfId="2" applyFont="1" applyFill="1" applyBorder="1" applyAlignment="1" applyProtection="1">
      <alignment vertical="top" wrapText="1"/>
      <protection locked="0"/>
    </xf>
    <xf numFmtId="0" fontId="15" fillId="0" borderId="5" xfId="2" applyFill="1" applyBorder="1" applyAlignment="1" applyProtection="1">
      <alignment vertical="top" wrapText="1"/>
      <protection locked="0"/>
    </xf>
    <xf numFmtId="0" fontId="24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30" fillId="0" borderId="0" xfId="4" applyFill="1" applyBorder="1" applyAlignment="1" applyProtection="1">
      <alignment vertical="top"/>
      <protection locked="0"/>
    </xf>
    <xf numFmtId="0" fontId="30" fillId="0" borderId="0" xfId="4" applyFill="1" applyBorder="1" applyAlignment="1" applyProtection="1">
      <alignment vertical="top" wrapText="1"/>
      <protection locked="0"/>
    </xf>
    <xf numFmtId="39" fontId="10" fillId="2" borderId="3" xfId="0" applyNumberFormat="1" applyFont="1" applyFill="1" applyBorder="1" applyAlignment="1">
      <alignment vertical="center"/>
    </xf>
    <xf numFmtId="39" fontId="10" fillId="2" borderId="1" xfId="0" applyNumberFormat="1" applyFont="1" applyFill="1" applyBorder="1" applyAlignment="1">
      <alignment horizontal="right" vertical="center"/>
    </xf>
    <xf numFmtId="0" fontId="30" fillId="0" borderId="0" xfId="4" applyFill="1" applyBorder="1" applyAlignment="1" applyProtection="1">
      <alignment horizontal="left" vertical="top" wrapText="1"/>
      <protection locked="0"/>
    </xf>
    <xf numFmtId="0" fontId="17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  <xf numFmtId="0" fontId="15" fillId="0" borderId="6" xfId="2" applyFill="1" applyBorder="1" applyAlignment="1" applyProtection="1">
      <alignment horizontal="center" vertical="top" wrapText="1"/>
      <protection locked="0"/>
    </xf>
    <xf numFmtId="49" fontId="9" fillId="2" borderId="0" xfId="0" applyNumberFormat="1" applyFont="1" applyFill="1" applyAlignment="1">
      <alignment horizontal="left" vertical="center"/>
    </xf>
    <xf numFmtId="0" fontId="15" fillId="4" borderId="11" xfId="2" applyFill="1" applyBorder="1" applyAlignment="1" applyProtection="1">
      <alignment horizontal="center" vertical="top" wrapText="1"/>
      <protection locked="0"/>
    </xf>
    <xf numFmtId="0" fontId="15" fillId="4" borderId="6" xfId="2" applyFill="1" applyBorder="1" applyAlignment="1" applyProtection="1">
      <alignment horizontal="center" vertical="top" wrapText="1"/>
      <protection locked="0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4" xfId="2" applyFill="1" applyBorder="1" applyAlignment="1" applyProtection="1">
      <alignment horizontal="left" vertical="top" wrapText="1"/>
      <protection locked="0"/>
    </xf>
    <xf numFmtId="0" fontId="15" fillId="0" borderId="5" xfId="2" applyFill="1" applyBorder="1" applyAlignment="1" applyProtection="1">
      <alignment horizontal="left" vertical="top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9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15" fillId="0" borderId="4" xfId="2" applyFill="1" applyBorder="1" applyAlignment="1" applyProtection="1">
      <alignment horizontal="center" vertical="center" wrapText="1"/>
      <protection locked="0"/>
    </xf>
    <xf numFmtId="0" fontId="15" fillId="0" borderId="5" xfId="2" applyFill="1" applyBorder="1" applyAlignment="1" applyProtection="1">
      <alignment horizontal="center" vertical="center" wrapText="1"/>
      <protection locked="0"/>
    </xf>
    <xf numFmtId="0" fontId="15" fillId="0" borderId="7" xfId="2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0" fontId="15" fillId="0" borderId="0" xfId="2" applyFill="1" applyBorder="1" applyAlignment="1" applyProtection="1">
      <alignment horizontal="left" vertical="top" wrapText="1" indent="1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5"/>
  <sheetViews>
    <sheetView tabSelected="1" topLeftCell="B19" zoomScaleNormal="100" workbookViewId="0">
      <selection activeCell="B25" sqref="B25:J25"/>
    </sheetView>
  </sheetViews>
  <sheetFormatPr defaultRowHeight="12.75" x14ac:dyDescent="0.2"/>
  <cols>
    <col min="1" max="1" width="0" hidden="1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6" s="1" customFormat="1" ht="5.25" customHeight="1" x14ac:dyDescent="0.2"/>
    <row r="2" spans="2:16" s="1" customFormat="1" ht="17.100000000000001" customHeight="1" x14ac:dyDescent="0.2">
      <c r="B2" s="29"/>
      <c r="C2" s="29"/>
      <c r="D2" s="29"/>
      <c r="E2" s="29"/>
      <c r="F2" s="29"/>
      <c r="G2" s="29"/>
      <c r="H2" s="29"/>
      <c r="I2" s="58" t="s">
        <v>120</v>
      </c>
      <c r="J2" s="58"/>
      <c r="K2" s="58"/>
      <c r="L2" s="58"/>
      <c r="M2" s="58"/>
      <c r="N2" s="29"/>
      <c r="O2" s="29"/>
      <c r="P2" s="29"/>
    </row>
    <row r="3" spans="2:16" s="1" customFormat="1" ht="28.7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s="1" customFormat="1" ht="2.65" customHeight="1" x14ac:dyDescent="0.2">
      <c r="B4" s="56"/>
      <c r="C4" s="56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2:16" s="1" customFormat="1" ht="28.7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2:16" s="1" customFormat="1" ht="2.65" customHeight="1" x14ac:dyDescent="0.2">
      <c r="B6" s="56"/>
      <c r="C6" s="5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2:16" s="1" customFormat="1" ht="28.7" customHeight="1" x14ac:dyDescent="0.2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2:16" s="1" customFormat="1" ht="5.25" customHeight="1" x14ac:dyDescent="0.2">
      <c r="B8" s="56"/>
      <c r="C8" s="56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2:16" s="1" customFormat="1" ht="4.3499999999999996" customHeight="1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2:16" s="1" customFormat="1" ht="6.95" customHeight="1" x14ac:dyDescent="0.2">
      <c r="B10" s="57" t="s">
        <v>121</v>
      </c>
      <c r="C10" s="57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 s="1" customFormat="1" ht="12.2" customHeight="1" x14ac:dyDescent="0.2">
      <c r="B11" s="57"/>
      <c r="C11" s="57"/>
      <c r="D11" s="29"/>
      <c r="E11" s="29"/>
      <c r="F11" s="29"/>
      <c r="G11" s="65" t="s">
        <v>122</v>
      </c>
      <c r="H11" s="65"/>
      <c r="I11" s="65"/>
      <c r="J11" s="65"/>
      <c r="K11" s="65"/>
      <c r="L11" s="65"/>
      <c r="M11" s="29"/>
      <c r="N11" s="29"/>
      <c r="O11" s="29"/>
      <c r="P11" s="29"/>
    </row>
    <row r="12" spans="2:16" s="1" customFormat="1" ht="7.9" customHeight="1" x14ac:dyDescent="0.2">
      <c r="B12" s="29"/>
      <c r="C12" s="29"/>
      <c r="D12" s="29"/>
      <c r="E12" s="29"/>
      <c r="F12" s="29"/>
      <c r="G12" s="65"/>
      <c r="H12" s="65"/>
      <c r="I12" s="65"/>
      <c r="J12" s="65"/>
      <c r="K12" s="65"/>
      <c r="L12" s="65"/>
      <c r="M12" s="29"/>
      <c r="N12" s="29"/>
      <c r="O12" s="29"/>
      <c r="P12" s="29"/>
    </row>
    <row r="13" spans="2:16" s="1" customFormat="1" ht="14.4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2:16" s="1" customFormat="1" ht="24" customHeight="1" x14ac:dyDescent="0.2">
      <c r="B14" s="29"/>
      <c r="C14" s="29"/>
      <c r="D14" s="29"/>
      <c r="E14" s="61" t="s">
        <v>148</v>
      </c>
      <c r="F14" s="61"/>
      <c r="G14" s="61"/>
      <c r="H14" s="29"/>
      <c r="I14" s="29"/>
      <c r="J14" s="29"/>
      <c r="K14" s="29"/>
      <c r="L14" s="29"/>
      <c r="M14" s="29"/>
      <c r="N14" s="29"/>
      <c r="O14" s="29"/>
      <c r="P14" s="29"/>
    </row>
    <row r="15" spans="2:16" s="1" customFormat="1" ht="24" customHeight="1" x14ac:dyDescent="0.2">
      <c r="B15" s="29"/>
      <c r="C15" s="29"/>
      <c r="D15" s="29"/>
      <c r="E15" s="62"/>
      <c r="F15" s="62"/>
      <c r="G15" s="62"/>
      <c r="H15" s="29"/>
      <c r="I15" s="29"/>
      <c r="J15" s="29"/>
      <c r="K15" s="29"/>
      <c r="L15" s="29"/>
      <c r="M15" s="29"/>
      <c r="N15" s="29"/>
      <c r="O15" s="29"/>
      <c r="P15" s="29"/>
    </row>
    <row r="16" spans="2:16" s="1" customFormat="1" ht="34.700000000000003" customHeight="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2:16" s="1" customFormat="1" ht="20.85" customHeight="1" x14ac:dyDescent="0.2">
      <c r="B17" s="30" t="s">
        <v>123</v>
      </c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2:16" s="1" customFormat="1" ht="2.65" customHeight="1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2:16" s="1" customFormat="1" ht="20.85" customHeight="1" x14ac:dyDescent="0.2">
      <c r="B19" s="30" t="s">
        <v>124</v>
      </c>
      <c r="C19" s="3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2:16" s="1" customFormat="1" ht="2.65" customHeight="1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2:16" s="1" customFormat="1" ht="20.85" customHeight="1" x14ac:dyDescent="0.2">
      <c r="B21" s="30" t="s">
        <v>125</v>
      </c>
      <c r="C21" s="3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2:16" s="1" customFormat="1" ht="2.65" customHeight="1" x14ac:dyDescent="0.2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2:16" s="1" customFormat="1" ht="20.85" customHeight="1" x14ac:dyDescent="0.2">
      <c r="B23" s="30" t="s">
        <v>126</v>
      </c>
      <c r="C23" s="30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2:16" s="1" customFormat="1" ht="34.700000000000003" customHeight="1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2:16" s="1" customFormat="1" ht="50.1" customHeight="1" x14ac:dyDescent="0.2">
      <c r="B25" s="66" t="s">
        <v>188</v>
      </c>
      <c r="C25" s="66"/>
      <c r="D25" s="66"/>
      <c r="E25" s="66"/>
      <c r="F25" s="66"/>
      <c r="G25" s="66"/>
      <c r="H25" s="66"/>
      <c r="I25" s="66"/>
      <c r="J25" s="66"/>
      <c r="K25" s="29"/>
      <c r="L25" s="29"/>
      <c r="M25" s="29"/>
      <c r="N25" s="29"/>
      <c r="O25" s="29"/>
      <c r="P25" s="29"/>
    </row>
    <row r="26" spans="2:16" s="1" customFormat="1" ht="80.25" customHeight="1" x14ac:dyDescent="0.2">
      <c r="B26" s="59" t="s">
        <v>147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29"/>
      <c r="O26" s="29"/>
      <c r="P26" s="29"/>
    </row>
    <row r="27" spans="2:16" s="1" customFormat="1" ht="1.5" customHeight="1" x14ac:dyDescent="0.2"/>
    <row r="28" spans="2:16" s="1" customFormat="1" ht="20.85" customHeight="1" x14ac:dyDescent="0.2">
      <c r="B28" s="44" t="s">
        <v>127</v>
      </c>
      <c r="C28" s="44"/>
      <c r="D28" s="44"/>
      <c r="E28" s="44"/>
      <c r="F28" s="44"/>
      <c r="G28" s="44"/>
      <c r="H28" s="44"/>
      <c r="I28" s="44"/>
    </row>
    <row r="29" spans="2:16" s="1" customFormat="1" ht="2.1" customHeight="1" x14ac:dyDescent="0.2"/>
    <row r="30" spans="2:16" s="1" customFormat="1" ht="1.5" customHeight="1" x14ac:dyDescent="0.2"/>
    <row r="31" spans="2:16" s="1" customFormat="1" ht="18.2" customHeight="1" x14ac:dyDescent="0.2">
      <c r="B31" s="44" t="s">
        <v>128</v>
      </c>
      <c r="C31" s="44"/>
      <c r="D31" s="44"/>
      <c r="E31" s="44"/>
      <c r="F31" s="44"/>
      <c r="G31" s="44"/>
      <c r="H31" s="44"/>
      <c r="I31" s="44"/>
    </row>
    <row r="32" spans="2:16" s="1" customFormat="1" ht="5.25" customHeight="1" x14ac:dyDescent="0.2"/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1993</v>
      </c>
      <c r="H34" s="31"/>
      <c r="I34" s="8">
        <f>G34*H34</f>
        <v>0</v>
      </c>
      <c r="J34" s="5">
        <v>8</v>
      </c>
      <c r="K34" s="8">
        <f>I34*J34/100</f>
        <v>0</v>
      </c>
      <c r="L34" s="8">
        <f>I34+K34</f>
        <v>0</v>
      </c>
    </row>
    <row r="35" spans="2:12" s="1" customFormat="1" ht="1.5" customHeight="1" x14ac:dyDescent="0.2"/>
    <row r="36" spans="2:12" s="1" customFormat="1" ht="18.2" customHeight="1" x14ac:dyDescent="0.2">
      <c r="B36" s="44" t="s">
        <v>129</v>
      </c>
      <c r="C36" s="44"/>
      <c r="D36" s="44"/>
      <c r="E36" s="44"/>
      <c r="F36" s="44"/>
      <c r="G36" s="44"/>
      <c r="H36" s="44"/>
      <c r="I36" s="44"/>
    </row>
    <row r="37" spans="2:12" s="1" customFormat="1" ht="5.25" customHeight="1" x14ac:dyDescent="0.2"/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4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35</v>
      </c>
      <c r="H39" s="31"/>
      <c r="I39" s="8">
        <f>G39*H39</f>
        <v>0</v>
      </c>
      <c r="J39" s="5">
        <v>8</v>
      </c>
      <c r="K39" s="8">
        <f>I39*J39/100</f>
        <v>0</v>
      </c>
      <c r="L39" s="8">
        <f>I39+K39</f>
        <v>0</v>
      </c>
    </row>
    <row r="40" spans="2:12" s="1" customFormat="1" ht="1.5" customHeight="1" x14ac:dyDescent="0.2"/>
    <row r="41" spans="2:12" s="1" customFormat="1" ht="18.2" customHeight="1" x14ac:dyDescent="0.2">
      <c r="B41" s="44" t="s">
        <v>130</v>
      </c>
      <c r="C41" s="44"/>
      <c r="D41" s="44"/>
      <c r="E41" s="44"/>
      <c r="F41" s="44"/>
      <c r="G41" s="44"/>
      <c r="H41" s="44"/>
      <c r="I41" s="44"/>
    </row>
    <row r="42" spans="2:12" s="1" customFormat="1" ht="5.25" customHeight="1" x14ac:dyDescent="0.2"/>
    <row r="43" spans="2:12" s="1" customFormat="1" ht="35.65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3" t="s">
        <v>10</v>
      </c>
    </row>
    <row r="44" spans="2:12" s="1" customFormat="1" ht="19.7" customHeight="1" x14ac:dyDescent="0.2">
      <c r="B44" s="5">
        <v>3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446</v>
      </c>
      <c r="H44" s="31"/>
      <c r="I44" s="8">
        <f>G44*H44</f>
        <v>0</v>
      </c>
      <c r="J44" s="5">
        <v>8</v>
      </c>
      <c r="K44" s="8">
        <f>I44*J44/100</f>
        <v>0</v>
      </c>
      <c r="L44" s="8">
        <f>I44+K44</f>
        <v>0</v>
      </c>
    </row>
    <row r="45" spans="2:12" s="1" customFormat="1" ht="7.5" customHeight="1" x14ac:dyDescent="0.2"/>
    <row r="46" spans="2:12" s="1" customFormat="1" ht="35.6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" t="s">
        <v>10</v>
      </c>
    </row>
    <row r="47" spans="2:12" s="1" customFormat="1" ht="28.7" customHeight="1" x14ac:dyDescent="0.2">
      <c r="B47" s="5">
        <v>4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200</v>
      </c>
      <c r="H47" s="31"/>
      <c r="I47" s="8">
        <f t="shared" ref="I47:I86" si="0">G47*H47</f>
        <v>0</v>
      </c>
      <c r="J47" s="5">
        <v>8</v>
      </c>
      <c r="K47" s="8">
        <f t="shared" ref="K47:K75" si="1">I47*J47/100</f>
        <v>0</v>
      </c>
      <c r="L47" s="8">
        <f t="shared" ref="L47:L75" si="2">I47+K47</f>
        <v>0</v>
      </c>
    </row>
    <row r="48" spans="2:12" s="1" customFormat="1" ht="19.7" customHeight="1" x14ac:dyDescent="0.2">
      <c r="B48" s="5">
        <v>5</v>
      </c>
      <c r="C48" s="6" t="s">
        <v>18</v>
      </c>
      <c r="D48" s="6" t="s">
        <v>19</v>
      </c>
      <c r="E48" s="7" t="s">
        <v>20</v>
      </c>
      <c r="F48" s="6" t="s">
        <v>14</v>
      </c>
      <c r="G48" s="8">
        <v>100</v>
      </c>
      <c r="H48" s="31"/>
      <c r="I48" s="8">
        <f t="shared" si="0"/>
        <v>0</v>
      </c>
      <c r="J48" s="5">
        <v>8</v>
      </c>
      <c r="K48" s="8">
        <f t="shared" si="1"/>
        <v>0</v>
      </c>
      <c r="L48" s="8">
        <f t="shared" si="2"/>
        <v>0</v>
      </c>
    </row>
    <row r="49" spans="2:12" s="1" customFormat="1" ht="19.7" customHeight="1" x14ac:dyDescent="0.2">
      <c r="B49" s="5">
        <v>6</v>
      </c>
      <c r="C49" s="6" t="s">
        <v>21</v>
      </c>
      <c r="D49" s="6" t="s">
        <v>22</v>
      </c>
      <c r="E49" s="7" t="s">
        <v>23</v>
      </c>
      <c r="F49" s="6" t="s">
        <v>14</v>
      </c>
      <c r="G49" s="8">
        <v>100</v>
      </c>
      <c r="H49" s="31"/>
      <c r="I49" s="8">
        <f t="shared" si="0"/>
        <v>0</v>
      </c>
      <c r="J49" s="5">
        <v>8</v>
      </c>
      <c r="K49" s="8">
        <f t="shared" si="1"/>
        <v>0</v>
      </c>
      <c r="L49" s="8">
        <f t="shared" si="2"/>
        <v>0</v>
      </c>
    </row>
    <row r="50" spans="2:12" s="1" customFormat="1" ht="19.7" customHeight="1" x14ac:dyDescent="0.2">
      <c r="B50" s="5">
        <v>8</v>
      </c>
      <c r="C50" s="6" t="s">
        <v>25</v>
      </c>
      <c r="D50" s="6" t="s">
        <v>26</v>
      </c>
      <c r="E50" s="7" t="s">
        <v>27</v>
      </c>
      <c r="F50" s="6" t="s">
        <v>24</v>
      </c>
      <c r="G50" s="8">
        <v>6.49</v>
      </c>
      <c r="H50" s="31"/>
      <c r="I50" s="8">
        <f t="shared" si="0"/>
        <v>0</v>
      </c>
      <c r="J50" s="5">
        <v>8</v>
      </c>
      <c r="K50" s="8">
        <f t="shared" si="1"/>
        <v>0</v>
      </c>
      <c r="L50" s="8">
        <f t="shared" si="2"/>
        <v>0</v>
      </c>
    </row>
    <row r="51" spans="2:12" s="1" customFormat="1" ht="19.7" customHeight="1" x14ac:dyDescent="0.2">
      <c r="B51" s="5">
        <v>9</v>
      </c>
      <c r="C51" s="6" t="s">
        <v>28</v>
      </c>
      <c r="D51" s="6" t="s">
        <v>29</v>
      </c>
      <c r="E51" s="7" t="s">
        <v>30</v>
      </c>
      <c r="F51" s="6" t="s">
        <v>24</v>
      </c>
      <c r="G51" s="8">
        <v>3.06</v>
      </c>
      <c r="H51" s="31"/>
      <c r="I51" s="8">
        <f t="shared" si="0"/>
        <v>0</v>
      </c>
      <c r="J51" s="5">
        <v>8</v>
      </c>
      <c r="K51" s="8">
        <f t="shared" si="1"/>
        <v>0</v>
      </c>
      <c r="L51" s="8">
        <f t="shared" si="2"/>
        <v>0</v>
      </c>
    </row>
    <row r="52" spans="2:12" s="1" customFormat="1" ht="19.7" customHeight="1" x14ac:dyDescent="0.2">
      <c r="B52" s="5">
        <v>10</v>
      </c>
      <c r="C52" s="6" t="s">
        <v>31</v>
      </c>
      <c r="D52" s="6" t="s">
        <v>32</v>
      </c>
      <c r="E52" s="7" t="s">
        <v>33</v>
      </c>
      <c r="F52" s="6" t="s">
        <v>14</v>
      </c>
      <c r="G52" s="8">
        <v>14</v>
      </c>
      <c r="H52" s="31"/>
      <c r="I52" s="8">
        <f t="shared" si="0"/>
        <v>0</v>
      </c>
      <c r="J52" s="5">
        <v>8</v>
      </c>
      <c r="K52" s="8">
        <f t="shared" si="1"/>
        <v>0</v>
      </c>
      <c r="L52" s="8">
        <f t="shared" si="2"/>
        <v>0</v>
      </c>
    </row>
    <row r="53" spans="2:12" s="1" customFormat="1" ht="28.7" customHeight="1" x14ac:dyDescent="0.2">
      <c r="B53" s="5">
        <v>11</v>
      </c>
      <c r="C53" s="6" t="s">
        <v>34</v>
      </c>
      <c r="D53" s="6" t="s">
        <v>35</v>
      </c>
      <c r="E53" s="7" t="s">
        <v>36</v>
      </c>
      <c r="F53" s="6" t="s">
        <v>37</v>
      </c>
      <c r="G53" s="8">
        <v>2.31</v>
      </c>
      <c r="H53" s="31"/>
      <c r="I53" s="8">
        <f t="shared" si="0"/>
        <v>0</v>
      </c>
      <c r="J53" s="5">
        <v>8</v>
      </c>
      <c r="K53" s="8">
        <f t="shared" si="1"/>
        <v>0</v>
      </c>
      <c r="L53" s="8">
        <f t="shared" si="2"/>
        <v>0</v>
      </c>
    </row>
    <row r="54" spans="2:12" s="1" customFormat="1" ht="19.7" customHeight="1" x14ac:dyDescent="0.2">
      <c r="B54" s="5">
        <v>12</v>
      </c>
      <c r="C54" s="6" t="s">
        <v>38</v>
      </c>
      <c r="D54" s="6" t="s">
        <v>39</v>
      </c>
      <c r="E54" s="7" t="s">
        <v>40</v>
      </c>
      <c r="F54" s="6" t="s">
        <v>24</v>
      </c>
      <c r="G54" s="8">
        <v>0.5</v>
      </c>
      <c r="H54" s="31"/>
      <c r="I54" s="8">
        <f t="shared" si="0"/>
        <v>0</v>
      </c>
      <c r="J54" s="5">
        <v>8</v>
      </c>
      <c r="K54" s="8">
        <f t="shared" si="1"/>
        <v>0</v>
      </c>
      <c r="L54" s="8">
        <f t="shared" si="2"/>
        <v>0</v>
      </c>
    </row>
    <row r="55" spans="2:12" s="1" customFormat="1" ht="19.7" customHeight="1" x14ac:dyDescent="0.2">
      <c r="B55" s="5">
        <v>13</v>
      </c>
      <c r="C55" s="6" t="s">
        <v>41</v>
      </c>
      <c r="D55" s="6" t="s">
        <v>42</v>
      </c>
      <c r="E55" s="7" t="s">
        <v>43</v>
      </c>
      <c r="F55" s="6" t="s">
        <v>44</v>
      </c>
      <c r="G55" s="8">
        <v>7.77</v>
      </c>
      <c r="H55" s="31"/>
      <c r="I55" s="8">
        <f t="shared" si="0"/>
        <v>0</v>
      </c>
      <c r="J55" s="5">
        <v>8</v>
      </c>
      <c r="K55" s="8">
        <f t="shared" si="1"/>
        <v>0</v>
      </c>
      <c r="L55" s="8">
        <f t="shared" si="2"/>
        <v>0</v>
      </c>
    </row>
    <row r="56" spans="2:12" s="1" customFormat="1" ht="19.7" customHeight="1" x14ac:dyDescent="0.2">
      <c r="B56" s="5">
        <v>14</v>
      </c>
      <c r="C56" s="6" t="s">
        <v>45</v>
      </c>
      <c r="D56" s="6" t="s">
        <v>46</v>
      </c>
      <c r="E56" s="7" t="s">
        <v>47</v>
      </c>
      <c r="F56" s="6" t="s">
        <v>37</v>
      </c>
      <c r="G56" s="8">
        <v>7.6</v>
      </c>
      <c r="H56" s="31"/>
      <c r="I56" s="8">
        <f t="shared" si="0"/>
        <v>0</v>
      </c>
      <c r="J56" s="5">
        <v>8</v>
      </c>
      <c r="K56" s="8">
        <f t="shared" si="1"/>
        <v>0</v>
      </c>
      <c r="L56" s="8">
        <f t="shared" si="2"/>
        <v>0</v>
      </c>
    </row>
    <row r="57" spans="2:12" s="1" customFormat="1" ht="19.7" customHeight="1" x14ac:dyDescent="0.2">
      <c r="B57" s="5">
        <v>15</v>
      </c>
      <c r="C57" s="6" t="s">
        <v>48</v>
      </c>
      <c r="D57" s="6" t="s">
        <v>49</v>
      </c>
      <c r="E57" s="7" t="s">
        <v>50</v>
      </c>
      <c r="F57" s="6" t="s">
        <v>44</v>
      </c>
      <c r="G57" s="8">
        <v>7.77</v>
      </c>
      <c r="H57" s="31"/>
      <c r="I57" s="8">
        <f t="shared" si="0"/>
        <v>0</v>
      </c>
      <c r="J57" s="5">
        <v>8</v>
      </c>
      <c r="K57" s="8">
        <f t="shared" si="1"/>
        <v>0</v>
      </c>
      <c r="L57" s="8">
        <f t="shared" si="2"/>
        <v>0</v>
      </c>
    </row>
    <row r="58" spans="2:12" s="1" customFormat="1" ht="28.7" customHeight="1" x14ac:dyDescent="0.2">
      <c r="B58" s="5">
        <v>16</v>
      </c>
      <c r="C58" s="6" t="s">
        <v>51</v>
      </c>
      <c r="D58" s="6" t="s">
        <v>52</v>
      </c>
      <c r="E58" s="7" t="s">
        <v>53</v>
      </c>
      <c r="F58" s="6" t="s">
        <v>24</v>
      </c>
      <c r="G58" s="8">
        <v>3.16</v>
      </c>
      <c r="H58" s="31"/>
      <c r="I58" s="8">
        <f t="shared" si="0"/>
        <v>0</v>
      </c>
      <c r="J58" s="5">
        <v>8</v>
      </c>
      <c r="K58" s="8">
        <f t="shared" si="1"/>
        <v>0</v>
      </c>
      <c r="L58" s="8">
        <f t="shared" si="2"/>
        <v>0</v>
      </c>
    </row>
    <row r="59" spans="2:12" s="1" customFormat="1" ht="19.7" customHeight="1" x14ac:dyDescent="0.2">
      <c r="B59" s="5">
        <v>17</v>
      </c>
      <c r="C59" s="6" t="s">
        <v>54</v>
      </c>
      <c r="D59" s="6" t="s">
        <v>55</v>
      </c>
      <c r="E59" s="7" t="s">
        <v>56</v>
      </c>
      <c r="F59" s="6" t="s">
        <v>24</v>
      </c>
      <c r="G59" s="8">
        <v>0.15</v>
      </c>
      <c r="H59" s="31"/>
      <c r="I59" s="8">
        <f t="shared" si="0"/>
        <v>0</v>
      </c>
      <c r="J59" s="5">
        <v>8</v>
      </c>
      <c r="K59" s="8">
        <f t="shared" si="1"/>
        <v>0</v>
      </c>
      <c r="L59" s="8">
        <f t="shared" si="2"/>
        <v>0</v>
      </c>
    </row>
    <row r="60" spans="2:12" s="1" customFormat="1" ht="19.7" customHeight="1" x14ac:dyDescent="0.2">
      <c r="B60" s="5">
        <v>18</v>
      </c>
      <c r="C60" s="6" t="s">
        <v>57</v>
      </c>
      <c r="D60" s="6" t="s">
        <v>58</v>
      </c>
      <c r="E60" s="7" t="s">
        <v>59</v>
      </c>
      <c r="F60" s="6" t="s">
        <v>24</v>
      </c>
      <c r="G60" s="8">
        <v>10.49</v>
      </c>
      <c r="H60" s="31"/>
      <c r="I60" s="8">
        <f t="shared" si="0"/>
        <v>0</v>
      </c>
      <c r="J60" s="5">
        <v>8</v>
      </c>
      <c r="K60" s="8">
        <f t="shared" si="1"/>
        <v>0</v>
      </c>
      <c r="L60" s="8">
        <f t="shared" si="2"/>
        <v>0</v>
      </c>
    </row>
    <row r="61" spans="2:12" s="1" customFormat="1" ht="19.7" customHeight="1" x14ac:dyDescent="0.2">
      <c r="B61" s="5">
        <v>19</v>
      </c>
      <c r="C61" s="6" t="s">
        <v>60</v>
      </c>
      <c r="D61" s="6" t="s">
        <v>61</v>
      </c>
      <c r="E61" s="7" t="s">
        <v>62</v>
      </c>
      <c r="F61" s="6" t="s">
        <v>24</v>
      </c>
      <c r="G61" s="8">
        <v>27.54</v>
      </c>
      <c r="H61" s="31"/>
      <c r="I61" s="8">
        <f t="shared" si="0"/>
        <v>0</v>
      </c>
      <c r="J61" s="5">
        <v>8</v>
      </c>
      <c r="K61" s="8">
        <f t="shared" si="1"/>
        <v>0</v>
      </c>
      <c r="L61" s="8">
        <f t="shared" si="2"/>
        <v>0</v>
      </c>
    </row>
    <row r="62" spans="2:12" s="1" customFormat="1" ht="28.7" customHeight="1" x14ac:dyDescent="0.2">
      <c r="B62" s="5">
        <v>20</v>
      </c>
      <c r="C62" s="6" t="s">
        <v>63</v>
      </c>
      <c r="D62" s="6" t="s">
        <v>64</v>
      </c>
      <c r="E62" s="7" t="s">
        <v>65</v>
      </c>
      <c r="F62" s="6" t="s">
        <v>24</v>
      </c>
      <c r="G62" s="8">
        <v>10.19</v>
      </c>
      <c r="H62" s="31"/>
      <c r="I62" s="8">
        <f t="shared" si="0"/>
        <v>0</v>
      </c>
      <c r="J62" s="5">
        <v>8</v>
      </c>
      <c r="K62" s="8">
        <f t="shared" si="1"/>
        <v>0</v>
      </c>
      <c r="L62" s="8">
        <f t="shared" si="2"/>
        <v>0</v>
      </c>
    </row>
    <row r="63" spans="2:12" s="1" customFormat="1" ht="19.7" customHeight="1" x14ac:dyDescent="0.2">
      <c r="B63" s="5">
        <v>21</v>
      </c>
      <c r="C63" s="6" t="s">
        <v>66</v>
      </c>
      <c r="D63" s="6" t="s">
        <v>67</v>
      </c>
      <c r="E63" s="7" t="s">
        <v>68</v>
      </c>
      <c r="F63" s="6" t="s">
        <v>69</v>
      </c>
      <c r="G63" s="8">
        <v>95</v>
      </c>
      <c r="H63" s="31"/>
      <c r="I63" s="8">
        <f t="shared" si="0"/>
        <v>0</v>
      </c>
      <c r="J63" s="5">
        <v>8</v>
      </c>
      <c r="K63" s="8">
        <f t="shared" si="1"/>
        <v>0</v>
      </c>
      <c r="L63" s="8">
        <f t="shared" si="2"/>
        <v>0</v>
      </c>
    </row>
    <row r="64" spans="2:12" s="1" customFormat="1" ht="19.7" customHeight="1" x14ac:dyDescent="0.2">
      <c r="B64" s="5">
        <v>22</v>
      </c>
      <c r="C64" s="6" t="s">
        <v>70</v>
      </c>
      <c r="D64" s="6" t="s">
        <v>71</v>
      </c>
      <c r="E64" s="7" t="s">
        <v>72</v>
      </c>
      <c r="F64" s="6" t="s">
        <v>73</v>
      </c>
      <c r="G64" s="8">
        <v>29</v>
      </c>
      <c r="H64" s="31"/>
      <c r="I64" s="8">
        <f t="shared" si="0"/>
        <v>0</v>
      </c>
      <c r="J64" s="5">
        <v>8</v>
      </c>
      <c r="K64" s="8">
        <f t="shared" si="1"/>
        <v>0</v>
      </c>
      <c r="L64" s="8">
        <f t="shared" si="2"/>
        <v>0</v>
      </c>
    </row>
    <row r="65" spans="2:12" s="1" customFormat="1" ht="28.7" customHeight="1" x14ac:dyDescent="0.2">
      <c r="B65" s="5">
        <v>23</v>
      </c>
      <c r="C65" s="6" t="s">
        <v>74</v>
      </c>
      <c r="D65" s="6" t="s">
        <v>75</v>
      </c>
      <c r="E65" s="7" t="s">
        <v>76</v>
      </c>
      <c r="F65" s="6" t="s">
        <v>69</v>
      </c>
      <c r="G65" s="8">
        <v>4</v>
      </c>
      <c r="H65" s="31"/>
      <c r="I65" s="8">
        <f t="shared" si="0"/>
        <v>0</v>
      </c>
      <c r="J65" s="5">
        <v>8</v>
      </c>
      <c r="K65" s="8">
        <f t="shared" si="1"/>
        <v>0</v>
      </c>
      <c r="L65" s="8">
        <f t="shared" si="2"/>
        <v>0</v>
      </c>
    </row>
    <row r="66" spans="2:12" s="1" customFormat="1" ht="19.7" customHeight="1" x14ac:dyDescent="0.2">
      <c r="B66" s="5">
        <v>24</v>
      </c>
      <c r="C66" s="6" t="s">
        <v>77</v>
      </c>
      <c r="D66" s="6" t="s">
        <v>78</v>
      </c>
      <c r="E66" s="7" t="s">
        <v>79</v>
      </c>
      <c r="F66" s="6" t="s">
        <v>80</v>
      </c>
      <c r="G66" s="8">
        <v>8</v>
      </c>
      <c r="H66" s="31"/>
      <c r="I66" s="8">
        <f t="shared" si="0"/>
        <v>0</v>
      </c>
      <c r="J66" s="5">
        <v>23</v>
      </c>
      <c r="K66" s="8">
        <f t="shared" si="1"/>
        <v>0</v>
      </c>
      <c r="L66" s="8">
        <f t="shared" si="2"/>
        <v>0</v>
      </c>
    </row>
    <row r="67" spans="2:12" s="1" customFormat="1" ht="19.7" customHeight="1" x14ac:dyDescent="0.2">
      <c r="B67" s="5">
        <v>25</v>
      </c>
      <c r="C67" s="6" t="s">
        <v>81</v>
      </c>
      <c r="D67" s="6" t="s">
        <v>82</v>
      </c>
      <c r="E67" s="7" t="s">
        <v>83</v>
      </c>
      <c r="F67" s="6" t="s">
        <v>80</v>
      </c>
      <c r="G67" s="8">
        <v>0.1</v>
      </c>
      <c r="H67" s="31"/>
      <c r="I67" s="8">
        <f t="shared" si="0"/>
        <v>0</v>
      </c>
      <c r="J67" s="5">
        <v>8</v>
      </c>
      <c r="K67" s="8">
        <f t="shared" si="1"/>
        <v>0</v>
      </c>
      <c r="L67" s="8">
        <f t="shared" si="2"/>
        <v>0</v>
      </c>
    </row>
    <row r="68" spans="2:12" s="1" customFormat="1" ht="19.7" customHeight="1" x14ac:dyDescent="0.2">
      <c r="B68" s="5">
        <v>26</v>
      </c>
      <c r="C68" s="6" t="s">
        <v>84</v>
      </c>
      <c r="D68" s="6" t="s">
        <v>85</v>
      </c>
      <c r="E68" s="7" t="s">
        <v>86</v>
      </c>
      <c r="F68" s="6" t="s">
        <v>69</v>
      </c>
      <c r="G68" s="8">
        <v>180</v>
      </c>
      <c r="H68" s="31"/>
      <c r="I68" s="8">
        <f t="shared" si="0"/>
        <v>0</v>
      </c>
      <c r="J68" s="5">
        <v>23</v>
      </c>
      <c r="K68" s="8">
        <f t="shared" si="1"/>
        <v>0</v>
      </c>
      <c r="L68" s="8">
        <f t="shared" si="2"/>
        <v>0</v>
      </c>
    </row>
    <row r="69" spans="2:12" s="1" customFormat="1" ht="19.7" customHeight="1" x14ac:dyDescent="0.2">
      <c r="B69" s="5">
        <v>27</v>
      </c>
      <c r="C69" s="6" t="s">
        <v>87</v>
      </c>
      <c r="D69" s="6" t="s">
        <v>88</v>
      </c>
      <c r="E69" s="7" t="s">
        <v>89</v>
      </c>
      <c r="F69" s="6" t="s">
        <v>69</v>
      </c>
      <c r="G69" s="8">
        <v>10</v>
      </c>
      <c r="H69" s="31"/>
      <c r="I69" s="8">
        <f t="shared" si="0"/>
        <v>0</v>
      </c>
      <c r="J69" s="5">
        <v>23</v>
      </c>
      <c r="K69" s="8">
        <f t="shared" si="1"/>
        <v>0</v>
      </c>
      <c r="L69" s="8">
        <f t="shared" si="2"/>
        <v>0</v>
      </c>
    </row>
    <row r="70" spans="2:12" s="1" customFormat="1" ht="19.7" customHeight="1" x14ac:dyDescent="0.2">
      <c r="B70" s="5">
        <v>28</v>
      </c>
      <c r="C70" s="6" t="s">
        <v>90</v>
      </c>
      <c r="D70" s="6" t="s">
        <v>91</v>
      </c>
      <c r="E70" s="7" t="s">
        <v>92</v>
      </c>
      <c r="F70" s="6" t="s">
        <v>80</v>
      </c>
      <c r="G70" s="8">
        <v>9.0299999999999994</v>
      </c>
      <c r="H70" s="31"/>
      <c r="I70" s="8">
        <f t="shared" si="0"/>
        <v>0</v>
      </c>
      <c r="J70" s="5">
        <v>23</v>
      </c>
      <c r="K70" s="8">
        <f t="shared" si="1"/>
        <v>0</v>
      </c>
      <c r="L70" s="8">
        <f t="shared" si="2"/>
        <v>0</v>
      </c>
    </row>
    <row r="71" spans="2:12" s="1" customFormat="1" ht="19.7" customHeight="1" x14ac:dyDescent="0.2">
      <c r="B71" s="5">
        <v>29</v>
      </c>
      <c r="C71" s="6" t="s">
        <v>93</v>
      </c>
      <c r="D71" s="6" t="s">
        <v>94</v>
      </c>
      <c r="E71" s="7" t="s">
        <v>95</v>
      </c>
      <c r="F71" s="6" t="s">
        <v>73</v>
      </c>
      <c r="G71" s="8">
        <v>10</v>
      </c>
      <c r="H71" s="31"/>
      <c r="I71" s="8">
        <f t="shared" si="0"/>
        <v>0</v>
      </c>
      <c r="J71" s="5">
        <v>23</v>
      </c>
      <c r="K71" s="8">
        <f t="shared" si="1"/>
        <v>0</v>
      </c>
      <c r="L71" s="8">
        <f t="shared" si="2"/>
        <v>0</v>
      </c>
    </row>
    <row r="72" spans="2:12" s="1" customFormat="1" ht="28.7" customHeight="1" x14ac:dyDescent="0.2">
      <c r="B72" s="5">
        <v>30</v>
      </c>
      <c r="C72" s="6" t="s">
        <v>96</v>
      </c>
      <c r="D72" s="6" t="s">
        <v>97</v>
      </c>
      <c r="E72" s="7" t="s">
        <v>98</v>
      </c>
      <c r="F72" s="6" t="s">
        <v>69</v>
      </c>
      <c r="G72" s="8">
        <v>50</v>
      </c>
      <c r="H72" s="31"/>
      <c r="I72" s="8">
        <f t="shared" si="0"/>
        <v>0</v>
      </c>
      <c r="J72" s="5">
        <v>8</v>
      </c>
      <c r="K72" s="8">
        <f t="shared" si="1"/>
        <v>0</v>
      </c>
      <c r="L72" s="8">
        <f t="shared" si="2"/>
        <v>0</v>
      </c>
    </row>
    <row r="73" spans="2:12" s="1" customFormat="1" ht="19.7" customHeight="1" x14ac:dyDescent="0.2">
      <c r="B73" s="5">
        <v>31</v>
      </c>
      <c r="C73" s="6" t="s">
        <v>99</v>
      </c>
      <c r="D73" s="6" t="s">
        <v>100</v>
      </c>
      <c r="E73" s="7" t="s">
        <v>101</v>
      </c>
      <c r="F73" s="6" t="s">
        <v>37</v>
      </c>
      <c r="G73" s="8">
        <v>1</v>
      </c>
      <c r="H73" s="31"/>
      <c r="I73" s="8">
        <f t="shared" si="0"/>
        <v>0</v>
      </c>
      <c r="J73" s="5">
        <v>8</v>
      </c>
      <c r="K73" s="8">
        <f t="shared" si="1"/>
        <v>0</v>
      </c>
      <c r="L73" s="8">
        <f t="shared" si="2"/>
        <v>0</v>
      </c>
    </row>
    <row r="74" spans="2:12" s="1" customFormat="1" ht="19.7" customHeight="1" x14ac:dyDescent="0.2">
      <c r="B74" s="5">
        <v>32</v>
      </c>
      <c r="C74" s="6" t="s">
        <v>102</v>
      </c>
      <c r="D74" s="6" t="s">
        <v>103</v>
      </c>
      <c r="E74" s="7" t="s">
        <v>104</v>
      </c>
      <c r="F74" s="6" t="s">
        <v>24</v>
      </c>
      <c r="G74" s="8">
        <v>1.1000000000000001</v>
      </c>
      <c r="H74" s="31"/>
      <c r="I74" s="8">
        <f t="shared" si="0"/>
        <v>0</v>
      </c>
      <c r="J74" s="5">
        <v>8</v>
      </c>
      <c r="K74" s="8">
        <f t="shared" si="1"/>
        <v>0</v>
      </c>
      <c r="L74" s="8">
        <f t="shared" si="2"/>
        <v>0</v>
      </c>
    </row>
    <row r="75" spans="2:12" s="1" customFormat="1" ht="19.7" customHeight="1" x14ac:dyDescent="0.2">
      <c r="B75" s="5">
        <v>33</v>
      </c>
      <c r="C75" s="6" t="s">
        <v>105</v>
      </c>
      <c r="D75" s="6" t="s">
        <v>106</v>
      </c>
      <c r="E75" s="7" t="s">
        <v>107</v>
      </c>
      <c r="F75" s="6" t="s">
        <v>73</v>
      </c>
      <c r="G75" s="8">
        <v>146</v>
      </c>
      <c r="H75" s="31"/>
      <c r="I75" s="8">
        <f t="shared" si="0"/>
        <v>0</v>
      </c>
      <c r="J75" s="5">
        <v>8</v>
      </c>
      <c r="K75" s="8">
        <f t="shared" si="1"/>
        <v>0</v>
      </c>
      <c r="L75" s="8">
        <f t="shared" si="2"/>
        <v>0</v>
      </c>
    </row>
    <row r="76" spans="2:12" s="1" customFormat="1" ht="19.7" customHeight="1" x14ac:dyDescent="0.2">
      <c r="B76" s="5">
        <v>34</v>
      </c>
      <c r="C76" s="6" t="s">
        <v>108</v>
      </c>
      <c r="D76" s="6" t="s">
        <v>109</v>
      </c>
      <c r="E76" s="7" t="s">
        <v>110</v>
      </c>
      <c r="F76" s="6" t="s">
        <v>73</v>
      </c>
      <c r="G76" s="8">
        <v>45</v>
      </c>
      <c r="H76" s="31"/>
      <c r="I76" s="8">
        <f t="shared" si="0"/>
        <v>0</v>
      </c>
      <c r="J76" s="5">
        <v>8</v>
      </c>
      <c r="K76" s="14">
        <f t="shared" ref="K76:K86" si="3">I76*J76/100</f>
        <v>0</v>
      </c>
      <c r="L76" s="14">
        <f t="shared" ref="L76:L86" si="4">I76+K76</f>
        <v>0</v>
      </c>
    </row>
    <row r="77" spans="2:12" s="1" customFormat="1" ht="19.7" customHeight="1" x14ac:dyDescent="0.2">
      <c r="B77" s="5">
        <v>35</v>
      </c>
      <c r="C77" s="6" t="s">
        <v>111</v>
      </c>
      <c r="D77" s="6" t="s">
        <v>106</v>
      </c>
      <c r="E77" s="7" t="s">
        <v>107</v>
      </c>
      <c r="F77" s="6" t="s">
        <v>73</v>
      </c>
      <c r="G77" s="8">
        <v>64</v>
      </c>
      <c r="H77" s="31"/>
      <c r="I77" s="14">
        <f t="shared" si="0"/>
        <v>0</v>
      </c>
      <c r="J77" s="5">
        <v>8</v>
      </c>
      <c r="K77" s="14">
        <f t="shared" si="3"/>
        <v>0</v>
      </c>
      <c r="L77" s="14">
        <f t="shared" si="4"/>
        <v>0</v>
      </c>
    </row>
    <row r="78" spans="2:12" s="1" customFormat="1" ht="19.7" customHeight="1" x14ac:dyDescent="0.2">
      <c r="B78" s="5">
        <v>36</v>
      </c>
      <c r="C78" s="6" t="s">
        <v>112</v>
      </c>
      <c r="D78" s="6" t="s">
        <v>113</v>
      </c>
      <c r="E78" s="7" t="s">
        <v>114</v>
      </c>
      <c r="F78" s="6" t="s">
        <v>73</v>
      </c>
      <c r="G78" s="8">
        <v>41</v>
      </c>
      <c r="H78" s="31"/>
      <c r="I78" s="14">
        <f t="shared" si="0"/>
        <v>0</v>
      </c>
      <c r="J78" s="5">
        <v>8</v>
      </c>
      <c r="K78" s="14">
        <f t="shared" si="3"/>
        <v>0</v>
      </c>
      <c r="L78" s="14">
        <f t="shared" si="4"/>
        <v>0</v>
      </c>
    </row>
    <row r="79" spans="2:12" s="1" customFormat="1" ht="19.7" customHeight="1" x14ac:dyDescent="0.2">
      <c r="B79" s="13">
        <v>37</v>
      </c>
      <c r="C79" s="6" t="s">
        <v>115</v>
      </c>
      <c r="D79" s="6" t="s">
        <v>116</v>
      </c>
      <c r="E79" s="7" t="s">
        <v>117</v>
      </c>
      <c r="F79" s="6" t="s">
        <v>73</v>
      </c>
      <c r="G79" s="8">
        <v>19</v>
      </c>
      <c r="H79" s="31"/>
      <c r="I79" s="14">
        <f t="shared" si="0"/>
        <v>0</v>
      </c>
      <c r="J79" s="5">
        <v>23</v>
      </c>
      <c r="K79" s="14">
        <f t="shared" si="3"/>
        <v>0</v>
      </c>
      <c r="L79" s="14">
        <f t="shared" si="4"/>
        <v>0</v>
      </c>
    </row>
    <row r="80" spans="2:12" s="1" customFormat="1" ht="19.7" customHeight="1" x14ac:dyDescent="0.2">
      <c r="B80" s="13">
        <v>38</v>
      </c>
      <c r="C80" s="10" t="s">
        <v>112</v>
      </c>
      <c r="D80" s="11" t="s">
        <v>131</v>
      </c>
      <c r="E80" s="12" t="s">
        <v>132</v>
      </c>
      <c r="F80" s="11" t="s">
        <v>133</v>
      </c>
      <c r="G80" s="34">
        <v>500</v>
      </c>
      <c r="H80" s="31"/>
      <c r="I80" s="14">
        <f t="shared" si="0"/>
        <v>0</v>
      </c>
      <c r="J80" s="9">
        <v>8</v>
      </c>
      <c r="K80" s="14">
        <f t="shared" si="3"/>
        <v>0</v>
      </c>
      <c r="L80" s="14">
        <f t="shared" si="4"/>
        <v>0</v>
      </c>
    </row>
    <row r="81" spans="2:16" s="1" customFormat="1" ht="19.7" customHeight="1" x14ac:dyDescent="0.2">
      <c r="B81" s="13">
        <v>39</v>
      </c>
      <c r="C81" s="15" t="s">
        <v>134</v>
      </c>
      <c r="D81" s="15" t="s">
        <v>135</v>
      </c>
      <c r="E81" s="16" t="s">
        <v>136</v>
      </c>
      <c r="F81" s="15" t="s">
        <v>44</v>
      </c>
      <c r="G81" s="35">
        <v>1</v>
      </c>
      <c r="H81" s="31"/>
      <c r="I81" s="14">
        <f t="shared" si="0"/>
        <v>0</v>
      </c>
      <c r="J81" s="13">
        <v>8</v>
      </c>
      <c r="K81" s="14">
        <f t="shared" si="3"/>
        <v>0</v>
      </c>
      <c r="L81" s="14">
        <f t="shared" si="4"/>
        <v>0</v>
      </c>
    </row>
    <row r="82" spans="2:16" s="1" customFormat="1" ht="19.7" customHeight="1" x14ac:dyDescent="0.2">
      <c r="B82" s="13">
        <v>40</v>
      </c>
      <c r="C82" s="15" t="s">
        <v>105</v>
      </c>
      <c r="D82" s="15" t="s">
        <v>137</v>
      </c>
      <c r="E82" s="16" t="s">
        <v>138</v>
      </c>
      <c r="F82" s="15" t="s">
        <v>44</v>
      </c>
      <c r="G82" s="35">
        <v>3</v>
      </c>
      <c r="H82" s="31"/>
      <c r="I82" s="14">
        <f t="shared" si="0"/>
        <v>0</v>
      </c>
      <c r="J82" s="13">
        <v>8</v>
      </c>
      <c r="K82" s="14">
        <f t="shared" si="3"/>
        <v>0</v>
      </c>
      <c r="L82" s="14">
        <f t="shared" si="4"/>
        <v>0</v>
      </c>
    </row>
    <row r="83" spans="2:16" s="1" customFormat="1" ht="19.7" customHeight="1" x14ac:dyDescent="0.2">
      <c r="B83" s="13">
        <v>41</v>
      </c>
      <c r="C83" s="15" t="s">
        <v>108</v>
      </c>
      <c r="D83" s="15" t="s">
        <v>139</v>
      </c>
      <c r="E83" s="16" t="s">
        <v>140</v>
      </c>
      <c r="F83" s="15" t="s">
        <v>44</v>
      </c>
      <c r="G83" s="35">
        <v>6</v>
      </c>
      <c r="H83" s="31"/>
      <c r="I83" s="14">
        <f t="shared" si="0"/>
        <v>0</v>
      </c>
      <c r="J83" s="13">
        <v>8</v>
      </c>
      <c r="K83" s="14">
        <f t="shared" si="3"/>
        <v>0</v>
      </c>
      <c r="L83" s="14">
        <f t="shared" si="4"/>
        <v>0</v>
      </c>
    </row>
    <row r="84" spans="2:16" s="1" customFormat="1" ht="19.7" customHeight="1" x14ac:dyDescent="0.2">
      <c r="B84" s="13">
        <v>42</v>
      </c>
      <c r="C84" s="15" t="s">
        <v>112</v>
      </c>
      <c r="D84" s="15" t="s">
        <v>141</v>
      </c>
      <c r="E84" s="16" t="s">
        <v>142</v>
      </c>
      <c r="F84" s="15" t="s">
        <v>44</v>
      </c>
      <c r="G84" s="35">
        <v>1</v>
      </c>
      <c r="H84" s="31"/>
      <c r="I84" s="14">
        <f t="shared" si="0"/>
        <v>0</v>
      </c>
      <c r="J84" s="13">
        <v>8</v>
      </c>
      <c r="K84" s="14">
        <f t="shared" si="3"/>
        <v>0</v>
      </c>
      <c r="L84" s="14">
        <f t="shared" si="4"/>
        <v>0</v>
      </c>
    </row>
    <row r="85" spans="2:16" s="1" customFormat="1" ht="19.7" customHeight="1" x14ac:dyDescent="0.2">
      <c r="B85" s="13">
        <v>43</v>
      </c>
      <c r="C85" s="15" t="s">
        <v>115</v>
      </c>
      <c r="D85" s="15" t="s">
        <v>143</v>
      </c>
      <c r="E85" s="16" t="s">
        <v>144</v>
      </c>
      <c r="F85" s="15" t="s">
        <v>44</v>
      </c>
      <c r="G85" s="35">
        <v>3</v>
      </c>
      <c r="H85" s="31"/>
      <c r="I85" s="14">
        <f t="shared" si="0"/>
        <v>0</v>
      </c>
      <c r="J85" s="13">
        <v>8</v>
      </c>
      <c r="K85" s="14">
        <f t="shared" si="3"/>
        <v>0</v>
      </c>
      <c r="L85" s="14">
        <f t="shared" si="4"/>
        <v>0</v>
      </c>
    </row>
    <row r="86" spans="2:16" s="1" customFormat="1" ht="19.7" customHeight="1" x14ac:dyDescent="0.2">
      <c r="B86" s="13">
        <v>44</v>
      </c>
      <c r="C86" s="15" t="s">
        <v>134</v>
      </c>
      <c r="D86" s="15" t="s">
        <v>145</v>
      </c>
      <c r="E86" s="16" t="s">
        <v>146</v>
      </c>
      <c r="F86" s="15" t="s">
        <v>44</v>
      </c>
      <c r="G86" s="35">
        <v>6</v>
      </c>
      <c r="H86" s="31"/>
      <c r="I86" s="14">
        <f t="shared" si="0"/>
        <v>0</v>
      </c>
      <c r="J86" s="13">
        <v>8</v>
      </c>
      <c r="K86" s="14">
        <f t="shared" si="3"/>
        <v>0</v>
      </c>
      <c r="L86" s="14">
        <f t="shared" si="4"/>
        <v>0</v>
      </c>
    </row>
    <row r="87" spans="2:16" s="1" customFormat="1" ht="55.9" customHeight="1" x14ac:dyDescent="0.2"/>
    <row r="88" spans="2:16" s="1" customFormat="1" ht="21.4" customHeight="1" x14ac:dyDescent="0.2">
      <c r="B88" s="60" t="s">
        <v>118</v>
      </c>
      <c r="C88" s="60"/>
      <c r="D88" s="60"/>
      <c r="E88" s="60"/>
      <c r="F88" s="63">
        <f>SUM(I34,I39,I44,I47:I79,I80:I86)</f>
        <v>0</v>
      </c>
      <c r="G88" s="63"/>
      <c r="H88" s="63"/>
      <c r="I88" s="63"/>
      <c r="J88" s="63"/>
      <c r="K88" s="63"/>
      <c r="L88" s="63"/>
    </row>
    <row r="89" spans="2:16" s="1" customFormat="1" ht="21.4" customHeight="1" x14ac:dyDescent="0.2">
      <c r="B89" s="60" t="s">
        <v>119</v>
      </c>
      <c r="C89" s="60"/>
      <c r="D89" s="60"/>
      <c r="E89" s="60"/>
      <c r="F89" s="63">
        <f>SUM(L34,L39,L44,L47:L79,L80:L86)</f>
        <v>0</v>
      </c>
      <c r="G89" s="64"/>
      <c r="H89" s="64"/>
      <c r="I89" s="64"/>
      <c r="J89" s="64"/>
      <c r="K89" s="64"/>
      <c r="L89" s="64"/>
    </row>
    <row r="90" spans="2:16" s="1" customFormat="1" ht="131.65" customHeight="1" x14ac:dyDescent="0.2">
      <c r="B90" s="37" t="s">
        <v>187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29"/>
      <c r="N90" s="29"/>
      <c r="O90" s="29"/>
      <c r="P90" s="29"/>
    </row>
    <row r="91" spans="2:16" s="1" customFormat="1" ht="43.5" customHeight="1" x14ac:dyDescent="0.2">
      <c r="B91" s="37" t="s">
        <v>184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29"/>
      <c r="N91" s="29"/>
      <c r="O91" s="29"/>
      <c r="P91" s="29"/>
    </row>
    <row r="92" spans="2:16" s="1" customFormat="1" ht="28.7" customHeight="1" x14ac:dyDescent="0.2">
      <c r="B92" s="32" t="s">
        <v>185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2:16" ht="49.9" customHeight="1" x14ac:dyDescent="0.2">
      <c r="B93" s="36" t="s">
        <v>186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2:16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18"/>
      <c r="O94" s="18"/>
      <c r="P94" s="18"/>
    </row>
    <row r="95" spans="2:16" ht="14.25" x14ac:dyDescent="0.2">
      <c r="B95" s="47" t="s">
        <v>149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8"/>
      <c r="N95" s="18"/>
      <c r="O95" s="18"/>
      <c r="P95" s="18"/>
    </row>
    <row r="96" spans="2:16" x14ac:dyDescent="0.2">
      <c r="B96" s="18"/>
      <c r="C96" s="18"/>
      <c r="D96" s="18"/>
      <c r="E96" s="18"/>
      <c r="F96" s="19"/>
      <c r="G96" s="19"/>
      <c r="H96" s="18"/>
      <c r="I96" s="18"/>
      <c r="J96" s="20"/>
      <c r="K96" s="18"/>
      <c r="L96" s="18"/>
      <c r="M96" s="18"/>
      <c r="N96" s="18"/>
      <c r="O96" s="18"/>
      <c r="P96" s="18"/>
    </row>
    <row r="97" spans="2:16" x14ac:dyDescent="0.2">
      <c r="B97" s="18"/>
      <c r="C97" s="18"/>
      <c r="D97" s="18"/>
      <c r="E97" s="18"/>
      <c r="F97" s="19"/>
      <c r="G97" s="19"/>
      <c r="H97" s="18"/>
      <c r="I97" s="18"/>
      <c r="J97" s="20"/>
      <c r="K97" s="18"/>
      <c r="L97" s="18"/>
      <c r="M97" s="18"/>
      <c r="N97" s="18"/>
      <c r="O97" s="18"/>
      <c r="P97" s="18"/>
    </row>
    <row r="98" spans="2:16" ht="14.25" x14ac:dyDescent="0.2">
      <c r="B98" s="21" t="s">
        <v>150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18"/>
      <c r="O98" s="18"/>
      <c r="P98" s="18"/>
    </row>
    <row r="99" spans="2:16" x14ac:dyDescent="0.2">
      <c r="B99" s="18"/>
      <c r="C99" s="18"/>
      <c r="D99" s="18"/>
      <c r="E99" s="18"/>
      <c r="F99" s="19"/>
      <c r="G99" s="19"/>
      <c r="H99" s="18"/>
      <c r="I99" s="18"/>
      <c r="J99" s="20"/>
      <c r="K99" s="18"/>
      <c r="L99" s="18"/>
      <c r="M99" s="18"/>
      <c r="N99" s="18"/>
      <c r="O99" s="18"/>
      <c r="P99" s="18"/>
    </row>
    <row r="100" spans="2:16" ht="14.25" x14ac:dyDescent="0.2">
      <c r="B100" s="53" t="s">
        <v>151</v>
      </c>
      <c r="C100" s="54"/>
      <c r="D100" s="54"/>
      <c r="E100" s="54"/>
      <c r="F100" s="55"/>
      <c r="G100" s="50" t="s">
        <v>152</v>
      </c>
      <c r="H100" s="51"/>
      <c r="I100" s="51"/>
      <c r="J100" s="51"/>
      <c r="K100" s="51"/>
      <c r="L100" s="52"/>
      <c r="M100" s="22"/>
      <c r="N100" s="18"/>
      <c r="O100" s="18"/>
      <c r="P100" s="18"/>
    </row>
    <row r="101" spans="2:16" x14ac:dyDescent="0.2">
      <c r="B101" s="48"/>
      <c r="C101" s="49"/>
      <c r="D101" s="49"/>
      <c r="E101" s="49"/>
      <c r="F101" s="49"/>
      <c r="G101" s="43"/>
      <c r="H101" s="43"/>
      <c r="I101" s="43"/>
      <c r="J101" s="43"/>
      <c r="K101" s="43"/>
      <c r="L101" s="43"/>
      <c r="M101" s="23"/>
      <c r="N101" s="18"/>
      <c r="O101" s="18"/>
      <c r="P101" s="18"/>
    </row>
    <row r="102" spans="2:16" x14ac:dyDescent="0.2">
      <c r="B102" s="48"/>
      <c r="C102" s="49"/>
      <c r="D102" s="49"/>
      <c r="E102" s="49"/>
      <c r="F102" s="49"/>
      <c r="G102" s="43"/>
      <c r="H102" s="43"/>
      <c r="I102" s="43"/>
      <c r="J102" s="43"/>
      <c r="K102" s="43"/>
      <c r="L102" s="43"/>
      <c r="M102" s="23"/>
      <c r="N102" s="18"/>
      <c r="O102" s="18"/>
      <c r="P102" s="18"/>
    </row>
    <row r="103" spans="2:16" x14ac:dyDescent="0.2">
      <c r="B103" s="48"/>
      <c r="C103" s="49"/>
      <c r="D103" s="49"/>
      <c r="E103" s="49"/>
      <c r="F103" s="49"/>
      <c r="G103" s="43"/>
      <c r="H103" s="43"/>
      <c r="I103" s="43"/>
      <c r="J103" s="43"/>
      <c r="K103" s="43"/>
      <c r="L103" s="43"/>
      <c r="M103" s="23"/>
      <c r="N103" s="18"/>
      <c r="O103" s="18"/>
      <c r="P103" s="18"/>
    </row>
    <row r="104" spans="2:16" x14ac:dyDescent="0.2">
      <c r="B104" s="48"/>
      <c r="C104" s="49"/>
      <c r="D104" s="49"/>
      <c r="E104" s="49"/>
      <c r="F104" s="49"/>
      <c r="G104" s="43"/>
      <c r="H104" s="43"/>
      <c r="I104" s="43"/>
      <c r="J104" s="43"/>
      <c r="K104" s="43"/>
      <c r="L104" s="43"/>
      <c r="M104" s="23"/>
      <c r="N104" s="18"/>
      <c r="O104" s="18"/>
      <c r="P104" s="18"/>
    </row>
    <row r="105" spans="2:16" x14ac:dyDescent="0.2">
      <c r="B105" s="18"/>
      <c r="C105" s="18"/>
      <c r="D105" s="18"/>
      <c r="E105" s="18"/>
      <c r="F105" s="19"/>
      <c r="G105" s="19"/>
      <c r="H105" s="18"/>
      <c r="I105" s="18"/>
      <c r="J105" s="20"/>
      <c r="K105" s="18"/>
      <c r="L105" s="18"/>
      <c r="M105" s="18"/>
      <c r="N105" s="18"/>
      <c r="O105" s="18"/>
      <c r="P105" s="18"/>
    </row>
    <row r="106" spans="2:16" x14ac:dyDescent="0.2">
      <c r="B106" s="18"/>
      <c r="C106" s="18"/>
      <c r="D106" s="18"/>
      <c r="E106" s="18"/>
      <c r="F106" s="19"/>
      <c r="G106" s="19"/>
      <c r="H106" s="18"/>
      <c r="I106" s="18"/>
      <c r="J106" s="20"/>
      <c r="K106" s="18"/>
      <c r="L106" s="18"/>
      <c r="M106" s="18"/>
      <c r="N106" s="18"/>
      <c r="O106" s="18"/>
      <c r="P106" s="18"/>
    </row>
    <row r="107" spans="2:16" ht="14.25" x14ac:dyDescent="0.2">
      <c r="B107" s="21" t="s">
        <v>153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2:16" ht="14.25" x14ac:dyDescent="0.2">
      <c r="B108" s="24" t="s">
        <v>154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2:16" x14ac:dyDescent="0.2">
      <c r="B109" s="41" t="s">
        <v>155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21"/>
      <c r="N109" s="21"/>
      <c r="O109" s="21"/>
      <c r="P109" s="21"/>
    </row>
    <row r="110" spans="2:16" x14ac:dyDescent="0.2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21"/>
      <c r="N110" s="21"/>
      <c r="O110" s="21"/>
      <c r="P110" s="21"/>
    </row>
    <row r="111" spans="2:16" x14ac:dyDescent="0.2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21"/>
      <c r="N111" s="21"/>
      <c r="O111" s="21"/>
      <c r="P111" s="21"/>
    </row>
    <row r="112" spans="2:16" x14ac:dyDescent="0.2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21"/>
      <c r="N112" s="21"/>
      <c r="O112" s="21"/>
      <c r="P112" s="21"/>
    </row>
    <row r="113" spans="2:16" ht="14.25" x14ac:dyDescent="0.2">
      <c r="B113" s="21" t="s">
        <v>156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2:16" ht="14.25" x14ac:dyDescent="0.2">
      <c r="B114" s="21" t="s">
        <v>157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2:16" x14ac:dyDescent="0.2">
      <c r="B115" s="18"/>
      <c r="C115" s="18"/>
      <c r="D115" s="18"/>
      <c r="E115" s="18"/>
      <c r="F115" s="19"/>
      <c r="G115" s="19"/>
      <c r="H115" s="18"/>
      <c r="I115" s="18"/>
      <c r="J115" s="20"/>
      <c r="K115" s="18"/>
      <c r="L115" s="18"/>
      <c r="M115" s="18"/>
      <c r="N115" s="18"/>
      <c r="O115" s="18"/>
      <c r="P115" s="18"/>
    </row>
    <row r="116" spans="2:16" x14ac:dyDescent="0.2">
      <c r="B116" s="45" t="s">
        <v>158</v>
      </c>
      <c r="C116" s="45"/>
      <c r="D116" s="45"/>
      <c r="E116" s="45"/>
      <c r="F116" s="45"/>
      <c r="G116" s="46" t="s">
        <v>159</v>
      </c>
      <c r="H116" s="46"/>
      <c r="I116" s="46"/>
      <c r="J116" s="46"/>
      <c r="K116" s="46"/>
      <c r="L116" s="46"/>
      <c r="M116" s="46"/>
      <c r="N116" s="46"/>
      <c r="O116" s="46"/>
      <c r="P116" s="18"/>
    </row>
    <row r="117" spans="2:16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18"/>
    </row>
    <row r="118" spans="2:16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18"/>
    </row>
    <row r="119" spans="2:16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18"/>
    </row>
    <row r="120" spans="2:16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18"/>
    </row>
    <row r="121" spans="2:16" x14ac:dyDescent="0.2">
      <c r="B121" s="18"/>
      <c r="C121" s="18"/>
      <c r="D121" s="18"/>
      <c r="E121" s="18"/>
      <c r="F121" s="19"/>
      <c r="G121" s="19"/>
      <c r="H121" s="18"/>
      <c r="I121" s="18"/>
      <c r="J121" s="20"/>
      <c r="K121" s="18"/>
      <c r="L121" s="18"/>
      <c r="M121" s="18"/>
      <c r="N121" s="18"/>
      <c r="O121" s="18"/>
      <c r="P121" s="18"/>
    </row>
    <row r="122" spans="2:16" x14ac:dyDescent="0.2">
      <c r="B122" s="18"/>
      <c r="C122" s="18"/>
      <c r="D122" s="18"/>
      <c r="E122" s="18"/>
      <c r="F122" s="19"/>
      <c r="G122" s="19"/>
      <c r="H122" s="18"/>
      <c r="I122" s="18"/>
      <c r="J122" s="20"/>
      <c r="K122" s="18"/>
      <c r="L122" s="18"/>
      <c r="M122" s="18"/>
      <c r="N122" s="18"/>
      <c r="O122" s="18"/>
      <c r="P122" s="18"/>
    </row>
    <row r="123" spans="2:16" ht="14.25" x14ac:dyDescent="0.2">
      <c r="B123" s="21" t="s">
        <v>160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2:16" x14ac:dyDescent="0.2">
      <c r="B124" s="40" t="s">
        <v>161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21"/>
      <c r="N124" s="21"/>
      <c r="O124" s="21"/>
      <c r="P124" s="21"/>
    </row>
    <row r="125" spans="2:16" x14ac:dyDescent="0.2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21"/>
      <c r="N125" s="21"/>
      <c r="O125" s="21"/>
      <c r="P125" s="21"/>
    </row>
    <row r="126" spans="2:16" x14ac:dyDescent="0.2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21"/>
      <c r="N126" s="21"/>
      <c r="O126" s="21"/>
      <c r="P126" s="21"/>
    </row>
    <row r="127" spans="2:16" x14ac:dyDescent="0.2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21"/>
      <c r="N127" s="21"/>
      <c r="O127" s="21"/>
      <c r="P127" s="21"/>
    </row>
    <row r="128" spans="2:16" x14ac:dyDescent="0.2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21"/>
      <c r="N128" s="21"/>
      <c r="O128" s="21"/>
      <c r="P128" s="21"/>
    </row>
    <row r="129" spans="2:16" x14ac:dyDescent="0.2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21"/>
      <c r="N129" s="21"/>
      <c r="O129" s="21"/>
      <c r="P129" s="21"/>
    </row>
    <row r="130" spans="2:16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1"/>
      <c r="N130" s="21"/>
      <c r="O130" s="21"/>
      <c r="P130" s="21"/>
    </row>
    <row r="131" spans="2:16" ht="14.25" x14ac:dyDescent="0.2">
      <c r="B131" s="24" t="s">
        <v>162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2:16" ht="14.25" x14ac:dyDescent="0.2">
      <c r="B132" s="24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2:16" ht="14.25" x14ac:dyDescent="0.2">
      <c r="B133" s="21" t="s">
        <v>163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2:16" x14ac:dyDescent="0.2">
      <c r="B134" s="42" t="s">
        <v>164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21"/>
      <c r="N134" s="21"/>
      <c r="O134" s="21"/>
      <c r="P134" s="21"/>
    </row>
    <row r="135" spans="2:16" ht="15" x14ac:dyDescent="0.2">
      <c r="B135" s="25" t="s">
        <v>165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2:16" ht="16.5" customHeight="1" x14ac:dyDescent="0.2">
      <c r="B136" s="21" t="s">
        <v>166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2:16" ht="54" customHeight="1" x14ac:dyDescent="0.2">
      <c r="B137" s="40" t="s">
        <v>167</v>
      </c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26"/>
      <c r="N137" s="26"/>
      <c r="O137" s="26"/>
      <c r="P137" s="26"/>
    </row>
    <row r="138" spans="2:16" ht="36.75" customHeight="1" x14ac:dyDescent="0.2">
      <c r="B138" s="40" t="s">
        <v>168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26"/>
      <c r="N138" s="26"/>
      <c r="O138" s="26"/>
      <c r="P138" s="26"/>
    </row>
    <row r="139" spans="2:16" ht="14.25" x14ac:dyDescent="0.2">
      <c r="B139" s="21" t="s">
        <v>169</v>
      </c>
      <c r="C139" s="18"/>
      <c r="D139" s="18"/>
      <c r="E139" s="18"/>
      <c r="F139" s="19"/>
      <c r="G139" s="19"/>
      <c r="H139" s="18"/>
      <c r="I139" s="18"/>
      <c r="J139" s="20"/>
      <c r="K139" s="18"/>
      <c r="L139" s="18"/>
      <c r="M139" s="18"/>
      <c r="N139" s="18"/>
      <c r="O139" s="18"/>
      <c r="P139" s="18"/>
    </row>
    <row r="140" spans="2:16" ht="14.25" x14ac:dyDescent="0.2">
      <c r="B140" s="21" t="s">
        <v>170</v>
      </c>
      <c r="C140" s="18"/>
      <c r="D140" s="18"/>
      <c r="E140" s="18"/>
      <c r="F140" s="19"/>
      <c r="G140" s="19"/>
      <c r="H140" s="18"/>
      <c r="I140" s="18"/>
      <c r="J140" s="20"/>
      <c r="K140" s="18"/>
      <c r="L140" s="18"/>
      <c r="M140" s="18"/>
      <c r="N140" s="18"/>
      <c r="O140" s="18"/>
      <c r="P140" s="18"/>
    </row>
    <row r="141" spans="2:16" ht="14.25" x14ac:dyDescent="0.2">
      <c r="B141" s="21" t="s">
        <v>171</v>
      </c>
      <c r="C141" s="18"/>
      <c r="D141" s="18"/>
      <c r="E141" s="18"/>
      <c r="F141" s="19"/>
      <c r="G141" s="19"/>
      <c r="H141" s="18"/>
      <c r="I141" s="18"/>
      <c r="J141" s="20"/>
      <c r="K141" s="18"/>
      <c r="L141" s="18"/>
      <c r="M141" s="18"/>
      <c r="N141" s="18"/>
      <c r="O141" s="18"/>
      <c r="P141" s="18"/>
    </row>
    <row r="142" spans="2:16" ht="14.25" x14ac:dyDescent="0.2">
      <c r="B142" s="21" t="s">
        <v>172</v>
      </c>
      <c r="C142" s="18"/>
      <c r="D142" s="18"/>
      <c r="E142" s="18"/>
      <c r="F142" s="19"/>
      <c r="G142" s="19"/>
      <c r="H142" s="18"/>
      <c r="I142" s="18"/>
      <c r="J142" s="20"/>
      <c r="K142" s="18"/>
      <c r="L142" s="18"/>
      <c r="M142" s="18"/>
      <c r="N142" s="18"/>
      <c r="O142" s="18"/>
      <c r="P142" s="18"/>
    </row>
    <row r="143" spans="2:16" ht="14.25" x14ac:dyDescent="0.2">
      <c r="B143" s="21" t="s">
        <v>173</v>
      </c>
      <c r="C143" s="18"/>
      <c r="D143" s="18"/>
      <c r="E143" s="18"/>
      <c r="F143" s="19"/>
      <c r="G143" s="19"/>
      <c r="H143" s="18"/>
      <c r="I143" s="18"/>
      <c r="J143" s="20"/>
      <c r="K143" s="18"/>
      <c r="L143" s="18"/>
      <c r="M143" s="18"/>
      <c r="N143" s="18"/>
      <c r="O143" s="18"/>
      <c r="P143" s="18"/>
    </row>
    <row r="144" spans="2:16" ht="14.25" x14ac:dyDescent="0.2">
      <c r="B144" s="21" t="s">
        <v>174</v>
      </c>
      <c r="C144" s="18"/>
      <c r="D144" s="18"/>
      <c r="E144" s="18"/>
      <c r="F144" s="19"/>
      <c r="G144" s="19"/>
      <c r="H144" s="18"/>
      <c r="I144" s="18"/>
      <c r="J144" s="20"/>
      <c r="K144" s="18"/>
      <c r="L144" s="18"/>
      <c r="M144" s="18"/>
      <c r="N144" s="18"/>
      <c r="O144" s="18"/>
      <c r="P144" s="18"/>
    </row>
    <row r="145" spans="2:16" ht="14.25" x14ac:dyDescent="0.2">
      <c r="B145" s="21" t="s">
        <v>175</v>
      </c>
      <c r="C145" s="18"/>
      <c r="D145" s="18"/>
      <c r="E145" s="18"/>
      <c r="F145" s="19"/>
      <c r="G145" s="19"/>
      <c r="H145" s="18"/>
      <c r="I145" s="18"/>
      <c r="J145" s="20"/>
      <c r="K145" s="18"/>
      <c r="L145" s="18"/>
      <c r="M145" s="18"/>
      <c r="N145" s="18"/>
      <c r="O145" s="18"/>
      <c r="P145" s="18"/>
    </row>
    <row r="146" spans="2:16" ht="14.25" x14ac:dyDescent="0.2">
      <c r="B146" s="21" t="s">
        <v>176</v>
      </c>
      <c r="C146" s="18"/>
      <c r="D146" s="18"/>
      <c r="E146" s="18"/>
      <c r="F146" s="19"/>
      <c r="G146" s="19"/>
      <c r="H146" s="18"/>
      <c r="I146" s="18"/>
      <c r="J146" s="20"/>
      <c r="K146" s="18"/>
      <c r="L146" s="18"/>
      <c r="M146" s="18"/>
      <c r="N146" s="18"/>
      <c r="O146" s="18"/>
      <c r="P146" s="18"/>
    </row>
    <row r="147" spans="2:16" ht="14.25" x14ac:dyDescent="0.2">
      <c r="B147" s="21" t="s">
        <v>177</v>
      </c>
      <c r="C147" s="18"/>
      <c r="D147" s="18"/>
      <c r="E147" s="18"/>
      <c r="F147" s="19"/>
      <c r="G147" s="19"/>
      <c r="H147" s="18"/>
      <c r="I147" s="18"/>
      <c r="J147" s="20"/>
      <c r="K147" s="18"/>
      <c r="L147" s="18"/>
      <c r="M147" s="18"/>
      <c r="N147" s="18"/>
      <c r="O147" s="18"/>
      <c r="P147" s="18"/>
    </row>
    <row r="148" spans="2:16" x14ac:dyDescent="0.2">
      <c r="B148" s="39" t="s">
        <v>178</v>
      </c>
      <c r="C148" s="39"/>
      <c r="D148" s="39"/>
      <c r="E148" s="39"/>
      <c r="F148" s="19"/>
      <c r="G148" s="19"/>
      <c r="H148" s="18"/>
      <c r="I148" s="18"/>
      <c r="J148" s="20"/>
      <c r="K148" s="18"/>
      <c r="L148" s="18"/>
      <c r="M148" s="18"/>
      <c r="N148" s="18"/>
      <c r="O148" s="18"/>
      <c r="P148" s="18"/>
    </row>
    <row r="149" spans="2:16" x14ac:dyDescent="0.2">
      <c r="B149" s="39"/>
      <c r="C149" s="39"/>
      <c r="D149" s="39"/>
      <c r="E149" s="39"/>
      <c r="F149" s="19"/>
      <c r="G149" s="19"/>
      <c r="H149" s="18"/>
      <c r="I149" s="18" t="s">
        <v>179</v>
      </c>
      <c r="J149" s="20"/>
      <c r="K149" s="18"/>
      <c r="L149" s="18"/>
      <c r="M149" s="18"/>
      <c r="N149" s="18"/>
      <c r="O149" s="18"/>
      <c r="P149" s="18"/>
    </row>
    <row r="150" spans="2:16" x14ac:dyDescent="0.2">
      <c r="B150" s="39"/>
      <c r="C150" s="39"/>
      <c r="D150" s="39"/>
      <c r="E150" s="39"/>
      <c r="F150" s="19"/>
      <c r="G150" s="19"/>
      <c r="H150" s="18"/>
      <c r="I150" s="18"/>
      <c r="J150" s="20"/>
      <c r="K150" s="18"/>
      <c r="L150" s="18"/>
      <c r="M150" s="18"/>
      <c r="N150" s="18"/>
      <c r="O150" s="18"/>
      <c r="P150" s="18"/>
    </row>
    <row r="151" spans="2:16" x14ac:dyDescent="0.2">
      <c r="B151" s="39"/>
      <c r="C151" s="39"/>
      <c r="D151" s="39"/>
      <c r="E151" s="39"/>
      <c r="F151" s="19"/>
      <c r="G151" s="19"/>
      <c r="H151" s="18"/>
      <c r="I151" s="18"/>
      <c r="J151" s="20"/>
      <c r="K151" s="18"/>
      <c r="L151" s="18"/>
      <c r="M151" s="18"/>
      <c r="N151" s="18"/>
      <c r="O151" s="18"/>
      <c r="P151" s="18"/>
    </row>
    <row r="152" spans="2:16" ht="14.25" x14ac:dyDescent="0.2">
      <c r="B152" s="18"/>
      <c r="C152" s="18"/>
      <c r="D152" s="18"/>
      <c r="E152" s="18"/>
      <c r="F152" s="19"/>
      <c r="G152" s="19"/>
      <c r="H152" s="18"/>
      <c r="I152" s="24" t="s">
        <v>180</v>
      </c>
      <c r="J152" s="20"/>
      <c r="K152" s="18"/>
      <c r="L152" s="18"/>
      <c r="M152" s="18"/>
      <c r="N152" s="18"/>
      <c r="O152" s="18"/>
      <c r="P152" s="18"/>
    </row>
    <row r="153" spans="2:16" ht="14.25" x14ac:dyDescent="0.2">
      <c r="B153" s="27" t="s">
        <v>181</v>
      </c>
      <c r="C153" s="18"/>
      <c r="D153" s="18"/>
      <c r="E153" s="18"/>
      <c r="F153" s="19"/>
      <c r="G153" s="19"/>
      <c r="H153" s="18"/>
      <c r="I153" s="18"/>
      <c r="J153" s="20"/>
      <c r="K153" s="18"/>
      <c r="L153" s="18"/>
      <c r="M153" s="18"/>
      <c r="N153" s="18"/>
      <c r="O153" s="18"/>
      <c r="P153" s="18"/>
    </row>
    <row r="154" spans="2:16" ht="15" x14ac:dyDescent="0.2">
      <c r="B154" s="21" t="s">
        <v>182</v>
      </c>
      <c r="C154" s="18"/>
      <c r="D154" s="18"/>
      <c r="E154" s="18"/>
      <c r="F154" s="19"/>
      <c r="G154" s="19"/>
      <c r="H154" s="18"/>
      <c r="I154" s="18"/>
      <c r="J154" s="20"/>
      <c r="K154" s="18"/>
      <c r="L154" s="18"/>
      <c r="M154" s="18"/>
      <c r="N154" s="18"/>
      <c r="O154" s="18"/>
      <c r="P154" s="18"/>
    </row>
    <row r="155" spans="2:16" ht="14.25" x14ac:dyDescent="0.2">
      <c r="B155" s="21" t="s">
        <v>183</v>
      </c>
      <c r="C155" s="18"/>
      <c r="D155" s="18"/>
      <c r="E155" s="18"/>
      <c r="F155" s="19"/>
      <c r="G155" s="19"/>
      <c r="H155" s="18"/>
      <c r="I155" s="18"/>
      <c r="J155" s="20"/>
      <c r="K155" s="18"/>
      <c r="L155" s="18"/>
      <c r="M155" s="18"/>
      <c r="N155" s="18"/>
      <c r="O155" s="18"/>
      <c r="P155" s="18"/>
    </row>
  </sheetData>
  <sheetProtection sheet="1" objects="1" scenarios="1"/>
  <mergeCells count="48">
    <mergeCell ref="B4:C4"/>
    <mergeCell ref="B10:C11"/>
    <mergeCell ref="I2:M2"/>
    <mergeCell ref="B26:M26"/>
    <mergeCell ref="B90:L90"/>
    <mergeCell ref="B41:I41"/>
    <mergeCell ref="B6:C6"/>
    <mergeCell ref="B8:C8"/>
    <mergeCell ref="B88:E88"/>
    <mergeCell ref="B89:E89"/>
    <mergeCell ref="E14:G14"/>
    <mergeCell ref="E15:G15"/>
    <mergeCell ref="F88:L88"/>
    <mergeCell ref="F89:L89"/>
    <mergeCell ref="G11:L12"/>
    <mergeCell ref="B25:J25"/>
    <mergeCell ref="B28:I28"/>
    <mergeCell ref="B31:I31"/>
    <mergeCell ref="B36:I36"/>
    <mergeCell ref="B116:F116"/>
    <mergeCell ref="G116:O116"/>
    <mergeCell ref="B95:L95"/>
    <mergeCell ref="B103:F103"/>
    <mergeCell ref="B104:F104"/>
    <mergeCell ref="G100:L100"/>
    <mergeCell ref="G101:L101"/>
    <mergeCell ref="G104:L104"/>
    <mergeCell ref="G103:L103"/>
    <mergeCell ref="G102:L102"/>
    <mergeCell ref="B100:F100"/>
    <mergeCell ref="B101:F101"/>
    <mergeCell ref="B102:F102"/>
    <mergeCell ref="B93:P93"/>
    <mergeCell ref="B91:L91"/>
    <mergeCell ref="B148:E151"/>
    <mergeCell ref="B137:L137"/>
    <mergeCell ref="B138:L138"/>
    <mergeCell ref="B109:L112"/>
    <mergeCell ref="B124:L129"/>
    <mergeCell ref="B134:L134"/>
    <mergeCell ref="B120:F120"/>
    <mergeCell ref="B117:F117"/>
    <mergeCell ref="B118:F118"/>
    <mergeCell ref="B119:F119"/>
    <mergeCell ref="G120:O120"/>
    <mergeCell ref="G119:O119"/>
    <mergeCell ref="G118:O118"/>
    <mergeCell ref="G117:O117"/>
  </mergeCells>
  <pageMargins left="0.7" right="0.7" top="0.75" bottom="0.75" header="0.3" footer="0.3"/>
  <pageSetup paperSize="9" scale="82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dcterms:created xsi:type="dcterms:W3CDTF">2023-01-13T07:47:09Z</dcterms:created>
  <dcterms:modified xsi:type="dcterms:W3CDTF">2023-02-07T13:36:38Z</dcterms:modified>
</cp:coreProperties>
</file>