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drzewska7344\Desktop\Przetargi 2025\60-2025-D\2. Ogłoszenie\"/>
    </mc:Choice>
  </mc:AlternateContent>
  <bookViews>
    <workbookView xWindow="0" yWindow="0" windowWidth="28800" windowHeight="12180"/>
  </bookViews>
  <sheets>
    <sheet name="60_2025_D" sheetId="5" r:id="rId1"/>
  </sheets>
  <definedNames>
    <definedName name="CPV" localSheetId="0">#REF!</definedName>
    <definedName name="CPV">#REF!</definedName>
    <definedName name="_xlnm.Print_Area" localSheetId="0">'60_2025_D'!$A$1:$N$19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K9" i="5" s="1"/>
  <c r="F9" i="5"/>
  <c r="J7" i="5"/>
  <c r="K7" i="5" s="1"/>
  <c r="F7" i="5"/>
  <c r="M7" i="5" l="1"/>
  <c r="M9" i="5"/>
  <c r="H9" i="5"/>
  <c r="N9" i="5" s="1"/>
  <c r="H7" i="5"/>
  <c r="N7" i="5" s="1"/>
  <c r="J5" i="5"/>
  <c r="K5" i="5" l="1"/>
  <c r="F5" i="5"/>
  <c r="M5" i="5" l="1"/>
  <c r="H5" i="5"/>
  <c r="N5" i="5" l="1"/>
</calcChain>
</file>

<file path=xl/sharedStrings.xml><?xml version="1.0" encoding="utf-8"?>
<sst xmlns="http://schemas.openxmlformats.org/spreadsheetml/2006/main" count="33" uniqueCount="30">
  <si>
    <t>Stawka podatku    VAT          w %</t>
  </si>
  <si>
    <t>Cena jednostkowa netto
 [zł za j.m.]</t>
  </si>
  <si>
    <t>J.m.</t>
  </si>
  <si>
    <r>
      <t xml:space="preserve">Maksymalna wartość netto dla zamówienia opcjonalnego  [zł] 
</t>
    </r>
    <r>
      <rPr>
        <b/>
        <sz val="8"/>
        <rFont val="Arial"/>
        <family val="2"/>
        <charset val="238"/>
      </rPr>
      <t>(cena jednostkowa netto x ilość opcji)</t>
    </r>
  </si>
  <si>
    <r>
      <t xml:space="preserve">Maksymalna wartość brutto dla zamówienia opcjonalnego [zł]
</t>
    </r>
    <r>
      <rPr>
        <b/>
        <sz val="8"/>
        <rFont val="Arial"/>
        <family val="2"/>
        <charset val="238"/>
      </rPr>
      <t>(wartość netto opcji 
+ VAT)</t>
    </r>
  </si>
  <si>
    <t>Wartość netto zamówienia podstawowego 
[zł] (cena jednostkowa netto x ilość)</t>
  </si>
  <si>
    <t>Wartość brutto zamówienia podstawowego [zł] (wartość netto + VAT)</t>
  </si>
  <si>
    <r>
      <t>PODPIS WYKONAWCY</t>
    </r>
    <r>
      <rPr>
        <b/>
        <sz val="14"/>
        <color rgb="FFFF0000"/>
        <rFont val="Arial"/>
        <family val="2"/>
        <charset val="238"/>
      </rPr>
      <t>****</t>
    </r>
  </si>
  <si>
    <r>
      <rPr>
        <sz val="11"/>
        <color rgb="FFFF0000"/>
        <rFont val="Arial"/>
        <family val="2"/>
        <charset val="238"/>
      </rPr>
      <t>***</t>
    </r>
    <r>
      <rPr>
        <sz val="11"/>
        <rFont val="Arial"/>
        <family val="2"/>
        <charset val="238"/>
      </rPr>
      <t xml:space="preserve"> Zamówienie w ramach prawa opcji będzie realizowane wg ceny jednostkowej określonej przez Wykonawcę w formularzu cenowym dla zamówienia podstawowego. Zamawiający zastrzega, iż część zamówienia określona jako „prawo opcji” jest uprawnieniem, a nie zobowiązaniem Zamawiającego.</t>
    </r>
  </si>
  <si>
    <r>
      <t xml:space="preserve">Łączna maksymalna wartość netto zamówienia [zł]
</t>
    </r>
    <r>
      <rPr>
        <b/>
        <sz val="8"/>
        <rFont val="Arial"/>
        <family val="2"/>
        <charset val="238"/>
      </rPr>
      <t>(zamówienie podstawowe + zamówienie opcjonalne</t>
    </r>
  </si>
  <si>
    <r>
      <t xml:space="preserve">Łączna maksymalna wartość brutto zamówienia [zł]
</t>
    </r>
    <r>
      <rPr>
        <b/>
        <sz val="8"/>
        <rFont val="Arial"/>
        <family val="2"/>
        <charset val="238"/>
      </rPr>
      <t>(zamówienie podstawowe 
+ zamówienie opcjonalne</t>
    </r>
  </si>
  <si>
    <t>Przedmiot zamówienia</t>
  </si>
  <si>
    <r>
      <rPr>
        <sz val="11"/>
        <color rgb="FFFF0000"/>
        <rFont val="Arial"/>
        <family val="2"/>
        <charset val="238"/>
      </rPr>
      <t xml:space="preserve">***** </t>
    </r>
    <r>
      <rPr>
        <sz val="11"/>
        <rFont val="Arial"/>
        <family val="2"/>
        <charset val="238"/>
      </rPr>
      <t>W druku oferta należy uwzględnić łączną cenę za realizację zamówienia podstawowego oraz prawa opcji.</t>
    </r>
  </si>
  <si>
    <t>Lp.</t>
  </si>
  <si>
    <t>ZADANIE NR 1:</t>
  </si>
  <si>
    <t>ZADANIE NR 2:</t>
  </si>
  <si>
    <t>2.</t>
  </si>
  <si>
    <t>1.</t>
  </si>
  <si>
    <r>
      <t>Ilość</t>
    </r>
    <r>
      <rPr>
        <b/>
        <sz val="10"/>
        <color rgb="FFFF0000"/>
        <rFont val="Arial"/>
        <family val="2"/>
        <charset val="238"/>
      </rPr>
      <t>*</t>
    </r>
  </si>
  <si>
    <r>
      <t xml:space="preserve">Ilość w ramach PRAWA OPCJI </t>
    </r>
    <r>
      <rPr>
        <b/>
        <sz val="10"/>
        <color rgb="FFFF0000"/>
        <rFont val="Arial"/>
        <family val="2"/>
        <charset val="238"/>
      </rPr>
      <t>**</t>
    </r>
  </si>
  <si>
    <r>
      <rPr>
        <sz val="11"/>
        <color rgb="FFFF0000"/>
        <rFont val="Arial"/>
        <family val="2"/>
        <charset val="238"/>
      </rPr>
      <t>****</t>
    </r>
    <r>
      <rPr>
        <sz val="11"/>
        <rFont val="Arial"/>
        <family val="2"/>
        <charset val="238"/>
      </rPr>
      <t xml:space="preserve"> Formularz cenowy musi zostać opatrzony kwalifikowanym podpisem elektronicznym.</t>
    </r>
  </si>
  <si>
    <r>
      <rPr>
        <b/>
        <sz val="11"/>
        <color rgb="FFFF0000"/>
        <rFont val="Arial"/>
        <family val="2"/>
        <charset val="238"/>
      </rPr>
      <t>*</t>
    </r>
    <r>
      <rPr>
        <b/>
        <sz val="11"/>
        <rFont val="Arial"/>
        <family val="2"/>
        <charset val="238"/>
      </rPr>
      <t xml:space="preserve"> ilość w ramach zamówienia gwarantowanego</t>
    </r>
  </si>
  <si>
    <r>
      <rPr>
        <b/>
        <sz val="11"/>
        <color rgb="FFFF0000"/>
        <rFont val="Arial"/>
        <family val="2"/>
        <charset val="238"/>
      </rPr>
      <t>**</t>
    </r>
    <r>
      <rPr>
        <b/>
        <sz val="11"/>
        <rFont val="Arial"/>
        <family val="2"/>
        <charset val="238"/>
      </rPr>
      <t xml:space="preserve"> maksymalna ilość w ramach prawa opcji</t>
    </r>
  </si>
  <si>
    <t>Załącznik nr 2 do SWZ - Formularz cenowy - Dostawa drutu ostrzowego - sprawa nr 60/2025/D</t>
  </si>
  <si>
    <t>ZADANIE NR 3:</t>
  </si>
  <si>
    <t xml:space="preserve">Drut ostrzowy CONCERTINA 5 złącz Ø 980 mm </t>
  </si>
  <si>
    <t>Drut ostrzowy CONCERTINA 5 złącz Ø 730 mm</t>
  </si>
  <si>
    <t>Drut ostrzowy CONCERTINA 3 złącz Ø 450 mm</t>
  </si>
  <si>
    <t>szt.</t>
  </si>
  <si>
    <r>
      <rPr>
        <sz val="11"/>
        <color rgb="FFFF0000"/>
        <rFont val="Arial"/>
        <family val="2"/>
        <charset val="238"/>
      </rPr>
      <t xml:space="preserve">****** </t>
    </r>
    <r>
      <rPr>
        <sz val="11"/>
        <rFont val="Arial"/>
        <family val="2"/>
        <charset val="238"/>
      </rPr>
      <t xml:space="preserve">Wykonawca wypełnia kolumny nr 5, 6, 8, 10, 11, 12, 13 </t>
    </r>
    <r>
      <rPr>
        <b/>
        <i/>
        <u/>
        <sz val="10"/>
        <rFont val="Arial"/>
        <family val="2"/>
        <charset val="238"/>
      </rPr>
      <t>(zalecane jest wypełnianie kolumn formularza cenowego w podanej powyżej kolejności)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</si>
</sst>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z_ł"/>
  </numFmts>
  <fonts count="18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i/>
      <sz val="9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Czcionka tekstu podstawowego"/>
      <family val="2"/>
      <charset val="238"/>
    </font>
    <font>
      <b/>
      <sz val="14"/>
      <name val="Arial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b/>
      <i/>
      <u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67">
    <xf numFmtId="0" fontId="0" fillId="0" borderId="0" xfId="0"/>
    <xf numFmtId="0" fontId="1" fillId="0" borderId="0" xfId="0" applyFont="1"/>
    <xf numFmtId="0" fontId="3" fillId="0" borderId="0" xfId="1" applyFont="1" applyFill="1" applyAlignment="1">
      <alignment horizontal="left" vertical="top" wrapText="1"/>
    </xf>
    <xf numFmtId="0" fontId="3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wrapText="1"/>
    </xf>
    <xf numFmtId="0" fontId="5" fillId="0" borderId="0" xfId="1" applyFont="1" applyFill="1" applyAlignment="1">
      <alignment wrapText="1"/>
    </xf>
    <xf numFmtId="0" fontId="5" fillId="0" borderId="0" xfId="1" applyFont="1" applyAlignment="1">
      <alignment wrapText="1"/>
    </xf>
    <xf numFmtId="0" fontId="9" fillId="3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1" fillId="0" borderId="0" xfId="1" applyFont="1" applyAlignment="1">
      <alignment wrapText="1"/>
    </xf>
    <xf numFmtId="0" fontId="3" fillId="0" borderId="0" xfId="1" applyFont="1" applyFill="1" applyAlignment="1">
      <alignment horizontal="left" vertical="center" wrapText="1"/>
    </xf>
    <xf numFmtId="0" fontId="7" fillId="5" borderId="4" xfId="1" applyFont="1" applyFill="1" applyBorder="1" applyAlignment="1">
      <alignment horizontal="center" vertical="center" wrapText="1"/>
    </xf>
    <xf numFmtId="9" fontId="3" fillId="0" borderId="12" xfId="1" applyNumberFormat="1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6" fillId="0" borderId="12" xfId="1" applyFont="1" applyFill="1" applyBorder="1" applyAlignment="1">
      <alignment horizontal="center" vertical="center" wrapText="1"/>
    </xf>
    <xf numFmtId="2" fontId="3" fillId="0" borderId="10" xfId="1" applyNumberFormat="1" applyFont="1" applyFill="1" applyBorder="1" applyAlignment="1" applyProtection="1">
      <alignment horizontal="center" vertical="center" wrapText="1"/>
    </xf>
    <xf numFmtId="0" fontId="2" fillId="0" borderId="0" xfId="1"/>
    <xf numFmtId="164" fontId="3" fillId="0" borderId="11" xfId="1" applyNumberFormat="1" applyFont="1" applyFill="1" applyBorder="1" applyAlignment="1">
      <alignment horizontal="center" vertical="center" wrapText="1"/>
    </xf>
    <xf numFmtId="164" fontId="3" fillId="0" borderId="12" xfId="1" applyNumberFormat="1" applyFont="1" applyFill="1" applyBorder="1" applyAlignment="1">
      <alignment horizontal="center" vertical="center" wrapText="1"/>
    </xf>
    <xf numFmtId="2" fontId="3" fillId="0" borderId="12" xfId="1" applyNumberFormat="1" applyFont="1" applyFill="1" applyBorder="1" applyAlignment="1" applyProtection="1">
      <alignment horizontal="center" vertical="center" wrapText="1"/>
    </xf>
    <xf numFmtId="2" fontId="3" fillId="0" borderId="9" xfId="1" applyNumberFormat="1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4" borderId="13" xfId="2" applyFont="1" applyFill="1" applyBorder="1" applyAlignment="1">
      <alignment horizontal="center" vertical="center"/>
    </xf>
    <xf numFmtId="164" fontId="3" fillId="2" borderId="18" xfId="1" applyNumberFormat="1" applyFont="1" applyFill="1" applyBorder="1" applyAlignment="1">
      <alignment horizontal="center" vertical="center" wrapText="1"/>
    </xf>
    <xf numFmtId="164" fontId="3" fillId="0" borderId="19" xfId="1" applyNumberFormat="1" applyFont="1" applyFill="1" applyBorder="1" applyAlignment="1">
      <alignment horizontal="center" vertical="center" wrapText="1"/>
    </xf>
    <xf numFmtId="9" fontId="3" fillId="0" borderId="20" xfId="1" applyNumberFormat="1" applyFont="1" applyFill="1" applyBorder="1" applyAlignment="1">
      <alignment horizontal="center" vertical="center" wrapText="1"/>
    </xf>
    <xf numFmtId="164" fontId="3" fillId="0" borderId="20" xfId="1" applyNumberFormat="1" applyFont="1" applyFill="1" applyBorder="1" applyAlignment="1">
      <alignment horizontal="center" vertical="center" wrapText="1"/>
    </xf>
    <xf numFmtId="0" fontId="16" fillId="0" borderId="20" xfId="1" applyFont="1" applyFill="1" applyBorder="1" applyAlignment="1">
      <alignment horizontal="center" vertical="center" wrapText="1"/>
    </xf>
    <xf numFmtId="2" fontId="3" fillId="0" borderId="20" xfId="1" applyNumberFormat="1" applyFont="1" applyFill="1" applyBorder="1" applyAlignment="1" applyProtection="1">
      <alignment horizontal="center" vertical="center" wrapText="1"/>
    </xf>
    <xf numFmtId="2" fontId="3" fillId="0" borderId="14" xfId="1" applyNumberFormat="1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4" fillId="4" borderId="18" xfId="2" applyFont="1" applyFill="1" applyBorder="1" applyAlignment="1">
      <alignment horizontal="center" vertical="center"/>
    </xf>
    <xf numFmtId="164" fontId="3" fillId="0" borderId="15" xfId="1" applyNumberFormat="1" applyFont="1" applyFill="1" applyBorder="1" applyAlignment="1">
      <alignment horizontal="center" vertical="center" wrapText="1"/>
    </xf>
    <xf numFmtId="9" fontId="3" fillId="0" borderId="16" xfId="1" applyNumberFormat="1" applyFont="1" applyFill="1" applyBorder="1" applyAlignment="1">
      <alignment horizontal="center" vertical="center" wrapText="1"/>
    </xf>
    <xf numFmtId="164" fontId="3" fillId="0" borderId="16" xfId="1" applyNumberFormat="1" applyFont="1" applyFill="1" applyBorder="1" applyAlignment="1">
      <alignment horizontal="center" vertical="center" wrapText="1"/>
    </xf>
    <xf numFmtId="0" fontId="16" fillId="0" borderId="16" xfId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 applyProtection="1">
      <alignment horizontal="center" vertical="center" wrapText="1"/>
    </xf>
    <xf numFmtId="2" fontId="3" fillId="0" borderId="17" xfId="1" applyNumberFormat="1" applyFont="1" applyFill="1" applyBorder="1" applyAlignment="1" applyProtection="1">
      <alignment horizontal="center" vertical="center" wrapText="1"/>
    </xf>
    <xf numFmtId="0" fontId="4" fillId="8" borderId="17" xfId="1" applyFont="1" applyFill="1" applyBorder="1" applyAlignment="1">
      <alignment horizontal="center" vertical="center" wrapText="1"/>
    </xf>
    <xf numFmtId="0" fontId="4" fillId="7" borderId="17" xfId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4" fillId="0" borderId="0" xfId="1" applyFont="1" applyFill="1" applyBorder="1" applyAlignment="1">
      <alignment wrapText="1"/>
    </xf>
    <xf numFmtId="0" fontId="3" fillId="0" borderId="0" xfId="1" applyFont="1" applyFill="1" applyAlignment="1">
      <alignment vertical="center" wrapText="1"/>
    </xf>
    <xf numFmtId="0" fontId="7" fillId="7" borderId="6" xfId="1" applyFont="1" applyFill="1" applyBorder="1" applyAlignment="1">
      <alignment horizontal="center" vertical="center" wrapText="1"/>
    </xf>
    <xf numFmtId="0" fontId="7" fillId="7" borderId="7" xfId="1" applyFont="1" applyFill="1" applyBorder="1" applyAlignment="1">
      <alignment horizontal="center" vertical="center" wrapText="1"/>
    </xf>
    <xf numFmtId="0" fontId="7" fillId="8" borderId="6" xfId="1" applyFont="1" applyFill="1" applyBorder="1" applyAlignment="1">
      <alignment horizontal="center" vertical="center" wrapText="1"/>
    </xf>
    <xf numFmtId="0" fontId="7" fillId="8" borderId="7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wrapText="1"/>
    </xf>
    <xf numFmtId="0" fontId="9" fillId="6" borderId="8" xfId="1" applyFont="1" applyFill="1" applyBorder="1" applyAlignment="1">
      <alignment horizontal="center" vertical="center" wrapText="1"/>
    </xf>
    <xf numFmtId="0" fontId="9" fillId="6" borderId="0" xfId="1" applyFont="1" applyFill="1" applyBorder="1" applyAlignment="1">
      <alignment horizontal="center" vertical="center" wrapText="1"/>
    </xf>
    <xf numFmtId="0" fontId="16" fillId="7" borderId="6" xfId="1" applyFont="1" applyFill="1" applyBorder="1" applyAlignment="1">
      <alignment horizontal="center" vertical="center" wrapText="1"/>
    </xf>
    <xf numFmtId="0" fontId="16" fillId="7" borderId="5" xfId="1" applyFont="1" applyFill="1" applyBorder="1" applyAlignment="1">
      <alignment horizontal="center" vertical="center" wrapText="1"/>
    </xf>
    <xf numFmtId="0" fontId="16" fillId="7" borderId="7" xfId="1" applyFont="1" applyFill="1" applyBorder="1" applyAlignment="1">
      <alignment horizontal="center" vertical="center" wrapText="1"/>
    </xf>
    <xf numFmtId="0" fontId="16" fillId="8" borderId="6" xfId="1" applyFont="1" applyFill="1" applyBorder="1" applyAlignment="1">
      <alignment horizontal="center" vertical="center" wrapText="1"/>
    </xf>
    <xf numFmtId="0" fontId="16" fillId="8" borderId="5" xfId="1" applyFont="1" applyFill="1" applyBorder="1" applyAlignment="1">
      <alignment horizontal="center" vertical="center" wrapText="1"/>
    </xf>
    <xf numFmtId="0" fontId="16" fillId="8" borderId="7" xfId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0" fontId="16" fillId="9" borderId="6" xfId="1" applyFont="1" applyFill="1" applyBorder="1" applyAlignment="1">
      <alignment horizontal="center" vertical="center" wrapText="1"/>
    </xf>
    <xf numFmtId="0" fontId="16" fillId="9" borderId="5" xfId="1" applyFont="1" applyFill="1" applyBorder="1" applyAlignment="1">
      <alignment horizontal="center" vertical="center" wrapText="1"/>
    </xf>
    <xf numFmtId="0" fontId="16" fillId="9" borderId="7" xfId="1" applyFont="1" applyFill="1" applyBorder="1" applyAlignment="1">
      <alignment horizontal="center" vertical="center" wrapText="1"/>
    </xf>
    <xf numFmtId="0" fontId="4" fillId="9" borderId="10" xfId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 5" xfId="2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18"/>
  <sheetViews>
    <sheetView tabSelected="1" view="pageBreakPreview" zoomScaleNormal="100" zoomScaleSheetLayoutView="100" workbookViewId="0">
      <selection activeCell="H23" sqref="H23"/>
    </sheetView>
  </sheetViews>
  <sheetFormatPr defaultRowHeight="15"/>
  <cols>
    <col min="1" max="1" width="4.28515625" style="5" customWidth="1"/>
    <col min="2" max="2" width="20.85546875" style="5" customWidth="1"/>
    <col min="3" max="3" width="5.7109375" style="3" customWidth="1"/>
    <col min="4" max="4" width="7.42578125" style="4" customWidth="1"/>
    <col min="5" max="5" width="17" style="3" customWidth="1"/>
    <col min="6" max="6" width="22" style="3" customWidth="1"/>
    <col min="7" max="7" width="8.42578125" style="3" customWidth="1"/>
    <col min="8" max="8" width="22.28515625" style="2" customWidth="1"/>
    <col min="9" max="9" width="8.7109375" style="1" customWidth="1"/>
    <col min="10" max="10" width="20.42578125" style="1" customWidth="1"/>
    <col min="11" max="11" width="21.42578125" style="1" customWidth="1"/>
    <col min="12" max="12" width="0.42578125" style="1" customWidth="1"/>
    <col min="13" max="13" width="21.140625" style="1" customWidth="1"/>
    <col min="14" max="14" width="20.85546875" style="1" customWidth="1"/>
    <col min="15" max="15" width="12.5703125" style="1" customWidth="1"/>
    <col min="16" max="16384" width="9.140625" style="1"/>
  </cols>
  <sheetData>
    <row r="1" spans="1:14" ht="33.75" customHeight="1">
      <c r="A1" s="44" t="s">
        <v>23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s="10" customFormat="1" ht="81" customHeight="1">
      <c r="A2" s="8" t="s">
        <v>13</v>
      </c>
      <c r="B2" s="8" t="s">
        <v>11</v>
      </c>
      <c r="C2" s="8" t="s">
        <v>2</v>
      </c>
      <c r="D2" s="8" t="s">
        <v>18</v>
      </c>
      <c r="E2" s="9" t="s">
        <v>1</v>
      </c>
      <c r="F2" s="8" t="s">
        <v>5</v>
      </c>
      <c r="G2" s="8" t="s">
        <v>0</v>
      </c>
      <c r="H2" s="8" t="s">
        <v>6</v>
      </c>
      <c r="I2" s="8" t="s">
        <v>19</v>
      </c>
      <c r="J2" s="8" t="s">
        <v>3</v>
      </c>
      <c r="K2" s="8" t="s">
        <v>4</v>
      </c>
      <c r="L2" s="53"/>
      <c r="M2" s="8" t="s">
        <v>9</v>
      </c>
      <c r="N2" s="8" t="s">
        <v>10</v>
      </c>
    </row>
    <row r="3" spans="1:14" s="7" customFormat="1" ht="12.75" customHeight="1" thickBot="1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54"/>
      <c r="M3" s="12">
        <v>12</v>
      </c>
      <c r="N3" s="12">
        <v>13</v>
      </c>
    </row>
    <row r="4" spans="1:14" s="7" customFormat="1" ht="16.5" customHeight="1" thickBot="1">
      <c r="A4" s="55" t="s">
        <v>14</v>
      </c>
      <c r="B4" s="56"/>
      <c r="C4" s="56"/>
      <c r="D4" s="56"/>
      <c r="E4" s="56"/>
      <c r="F4" s="56"/>
      <c r="G4" s="56"/>
      <c r="H4" s="56"/>
      <c r="I4" s="56"/>
      <c r="J4" s="56"/>
      <c r="K4" s="57"/>
      <c r="L4" s="54"/>
      <c r="M4" s="48"/>
      <c r="N4" s="49"/>
    </row>
    <row r="5" spans="1:14" s="6" customFormat="1" ht="64.5" customHeight="1" thickBot="1">
      <c r="A5" s="41" t="s">
        <v>17</v>
      </c>
      <c r="B5" s="42" t="s">
        <v>25</v>
      </c>
      <c r="C5" s="32" t="s">
        <v>28</v>
      </c>
      <c r="D5" s="33">
        <v>5000</v>
      </c>
      <c r="E5" s="25"/>
      <c r="F5" s="34">
        <f t="shared" ref="F5" si="0">D5*E5</f>
        <v>0</v>
      </c>
      <c r="G5" s="35">
        <v>0.23</v>
      </c>
      <c r="H5" s="36">
        <f t="shared" ref="H5" si="1">F5+ROUND(F5*G5,2)</f>
        <v>0</v>
      </c>
      <c r="I5" s="37">
        <v>5000</v>
      </c>
      <c r="J5" s="38">
        <f>I5*E5</f>
        <v>0</v>
      </c>
      <c r="K5" s="39">
        <f>J5+ROUND(J5*G5,2)</f>
        <v>0</v>
      </c>
      <c r="L5" s="54"/>
      <c r="M5" s="22">
        <f>F5+J5</f>
        <v>0</v>
      </c>
      <c r="N5" s="17">
        <f>H5+K5</f>
        <v>0</v>
      </c>
    </row>
    <row r="6" spans="1:14" s="7" customFormat="1" ht="15.75" customHeight="1" thickBot="1">
      <c r="A6" s="58" t="s">
        <v>15</v>
      </c>
      <c r="B6" s="59"/>
      <c r="C6" s="59"/>
      <c r="D6" s="59"/>
      <c r="E6" s="59"/>
      <c r="F6" s="59"/>
      <c r="G6" s="59"/>
      <c r="H6" s="59"/>
      <c r="I6" s="59"/>
      <c r="J6" s="59"/>
      <c r="K6" s="60"/>
      <c r="L6" s="54"/>
      <c r="M6" s="50"/>
      <c r="N6" s="51"/>
    </row>
    <row r="7" spans="1:14" s="6" customFormat="1" ht="60.75" customHeight="1" thickBot="1">
      <c r="A7" s="40" t="s">
        <v>17</v>
      </c>
      <c r="B7" s="42" t="s">
        <v>26</v>
      </c>
      <c r="C7" s="23" t="s">
        <v>28</v>
      </c>
      <c r="D7" s="24">
        <v>5000</v>
      </c>
      <c r="E7" s="25"/>
      <c r="F7" s="26">
        <f t="shared" ref="F7" si="2">D7*E7</f>
        <v>0</v>
      </c>
      <c r="G7" s="27">
        <v>0.23</v>
      </c>
      <c r="H7" s="28">
        <f t="shared" ref="H7" si="3">F7+ROUND(F7*G7,2)</f>
        <v>0</v>
      </c>
      <c r="I7" s="29">
        <v>5000</v>
      </c>
      <c r="J7" s="30">
        <f>I7*E7</f>
        <v>0</v>
      </c>
      <c r="K7" s="31">
        <f>J7+ROUND(J7*G7,2)</f>
        <v>0</v>
      </c>
      <c r="L7" s="54"/>
      <c r="M7" s="22">
        <f>F7+J7</f>
        <v>0</v>
      </c>
      <c r="N7" s="17">
        <f>H7+K7</f>
        <v>0</v>
      </c>
    </row>
    <row r="8" spans="1:14" s="7" customFormat="1" ht="15.75" customHeight="1" thickBot="1">
      <c r="A8" s="63" t="s">
        <v>24</v>
      </c>
      <c r="B8" s="64"/>
      <c r="C8" s="64"/>
      <c r="D8" s="64"/>
      <c r="E8" s="64"/>
      <c r="F8" s="64"/>
      <c r="G8" s="64"/>
      <c r="H8" s="64"/>
      <c r="I8" s="64"/>
      <c r="J8" s="64"/>
      <c r="K8" s="65"/>
      <c r="L8" s="54"/>
      <c r="M8" s="50"/>
      <c r="N8" s="51"/>
    </row>
    <row r="9" spans="1:14" s="6" customFormat="1" ht="60.75" customHeight="1" thickBot="1">
      <c r="A9" s="66" t="s">
        <v>16</v>
      </c>
      <c r="B9" s="61" t="s">
        <v>27</v>
      </c>
      <c r="C9" s="15" t="s">
        <v>28</v>
      </c>
      <c r="D9" s="14">
        <v>1000</v>
      </c>
      <c r="E9" s="62"/>
      <c r="F9" s="19">
        <f t="shared" ref="F9" si="4">D9*E9</f>
        <v>0</v>
      </c>
      <c r="G9" s="13">
        <v>0.23</v>
      </c>
      <c r="H9" s="20">
        <f t="shared" ref="H9" si="5">F9+ROUND(F9*G9,2)</f>
        <v>0</v>
      </c>
      <c r="I9" s="16">
        <v>1000</v>
      </c>
      <c r="J9" s="21">
        <f>I9*E9</f>
        <v>0</v>
      </c>
      <c r="K9" s="17">
        <f>J9+ROUND(J9*G9,2)</f>
        <v>0</v>
      </c>
      <c r="L9" s="54"/>
      <c r="M9" s="22">
        <f>F9+J9</f>
        <v>0</v>
      </c>
      <c r="N9" s="17">
        <f>H9+K9</f>
        <v>0</v>
      </c>
    </row>
    <row r="10" spans="1:14" s="18" customFormat="1" ht="20.25" customHeight="1"/>
    <row r="11" spans="1:14" ht="17.25" customHeight="1">
      <c r="A11" s="46" t="s">
        <v>21</v>
      </c>
      <c r="B11" s="46"/>
      <c r="C11" s="46"/>
      <c r="D11" s="46"/>
      <c r="E11" s="46"/>
      <c r="F11" s="46"/>
      <c r="G11" s="46"/>
      <c r="H11" s="46"/>
    </row>
    <row r="12" spans="1:14" ht="20.25" customHeight="1">
      <c r="A12" s="46" t="s">
        <v>22</v>
      </c>
      <c r="B12" s="46"/>
      <c r="C12" s="46"/>
      <c r="D12" s="46"/>
      <c r="E12" s="46"/>
      <c r="F12" s="46"/>
      <c r="G12" s="46"/>
      <c r="H12" s="46"/>
    </row>
    <row r="13" spans="1:14" ht="45" customHeight="1">
      <c r="A13" s="47" t="s">
        <v>8</v>
      </c>
      <c r="B13" s="47"/>
      <c r="C13" s="47"/>
      <c r="D13" s="47"/>
      <c r="E13" s="47"/>
      <c r="F13" s="47"/>
      <c r="G13" s="47"/>
      <c r="H13" s="47"/>
      <c r="J13" s="45" t="s">
        <v>7</v>
      </c>
      <c r="K13" s="45"/>
      <c r="L13" s="45"/>
    </row>
    <row r="14" spans="1:14" ht="23.25" customHeight="1">
      <c r="A14" s="47" t="s">
        <v>20</v>
      </c>
      <c r="B14" s="47"/>
      <c r="C14" s="47"/>
      <c r="D14" s="47"/>
      <c r="E14" s="47"/>
      <c r="F14" s="47"/>
      <c r="G14" s="47"/>
      <c r="H14" s="47"/>
    </row>
    <row r="15" spans="1:14" ht="21" customHeight="1">
      <c r="A15" s="52" t="s">
        <v>12</v>
      </c>
      <c r="B15" s="52"/>
      <c r="C15" s="52"/>
      <c r="D15" s="52"/>
      <c r="E15" s="52"/>
      <c r="F15" s="52"/>
      <c r="G15" s="52"/>
      <c r="H15" s="52"/>
    </row>
    <row r="16" spans="1:14" ht="28.5" customHeight="1">
      <c r="A16" s="43" t="s">
        <v>29</v>
      </c>
      <c r="B16" s="43"/>
      <c r="C16" s="43"/>
      <c r="D16" s="43"/>
      <c r="E16" s="43"/>
      <c r="F16" s="43"/>
      <c r="G16" s="43"/>
      <c r="H16" s="43"/>
    </row>
    <row r="17" spans="3:7">
      <c r="C17" s="11"/>
      <c r="E17" s="11"/>
      <c r="F17" s="11"/>
      <c r="G17" s="11"/>
    </row>
    <row r="18" spans="3:7">
      <c r="C18" s="11"/>
      <c r="E18" s="11"/>
      <c r="F18" s="11"/>
      <c r="G18" s="11"/>
    </row>
  </sheetData>
  <mergeCells count="15">
    <mergeCell ref="M8:N8"/>
    <mergeCell ref="A16:H16"/>
    <mergeCell ref="A1:N1"/>
    <mergeCell ref="J13:L13"/>
    <mergeCell ref="A11:H11"/>
    <mergeCell ref="A12:H12"/>
    <mergeCell ref="A13:H13"/>
    <mergeCell ref="M4:N4"/>
    <mergeCell ref="M6:N6"/>
    <mergeCell ref="A14:H14"/>
    <mergeCell ref="A15:H15"/>
    <mergeCell ref="L2:L9"/>
    <mergeCell ref="A4:K4"/>
    <mergeCell ref="A6:K6"/>
    <mergeCell ref="A8:K8"/>
  </mergeCells>
  <conditionalFormatting sqref="J5:K5 H5 F5 M5:N5">
    <cfRule type="cellIs" dxfId="2" priority="8" operator="equal">
      <formula>0</formula>
    </cfRule>
  </conditionalFormatting>
  <conditionalFormatting sqref="J7:K7 H7 F7 M7:N7">
    <cfRule type="cellIs" dxfId="1" priority="2" operator="equal">
      <formula>0</formula>
    </cfRule>
  </conditionalFormatting>
  <conditionalFormatting sqref="J9:K9 H9 F9 M9:N9">
    <cfRule type="cellIs" dxfId="0" priority="1" operator="equal">
      <formula>0</formula>
    </cfRule>
  </conditionalFormatting>
  <printOptions verticalCentered="1"/>
  <pageMargins left="0.23622047244094491" right="0.23622047244094491" top="0.74803149606299213" bottom="0.74803149606299213" header="0.31496062992125984" footer="0.31496062992125984"/>
  <pageSetup paperSize="9" scale="71" fitToHeight="0" orientation="landscape" r:id="rId1"/>
  <headerFooter>
    <oddHeader>&amp;F</oddHeader>
    <oddFooter>&amp;RStrona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FA77E30-45F3-40FA-9A6D-DA6CA659383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60_2025_D</vt:lpstr>
      <vt:lpstr>'60_2025_D'!Obszar_wydruku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Oleje 3rblog 2023 - formularz cenowy</dc:title>
  <dc:creator>k.zborowski@ron.mil.pl</dc:creator>
  <cp:lastModifiedBy>MODRZEWSKA Agata</cp:lastModifiedBy>
  <cp:lastPrinted>2025-03-19T11:17:43Z</cp:lastPrinted>
  <dcterms:created xsi:type="dcterms:W3CDTF">2021-02-05T08:19:01Z</dcterms:created>
  <dcterms:modified xsi:type="dcterms:W3CDTF">2025-03-20T08:41:34Z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83e51095-4488-4d2c-8b77-22d93c21b785</vt:lpwstr>
  </property>
  <property fmtid="{D5CDD505-2E9C-101B-9397-08002B2CF9AE}" pid="3" name="bjSaver">
    <vt:lpwstr>R9LhRg3GBZY8RiAuNPTT9TILhTrRgTz3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