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mówienia publiczne 25.08.2023\2024\DAO.271.7.2024_ARTYKUŁY SPOŻYWCZE\dokumentacja do publikacji\"/>
    </mc:Choice>
  </mc:AlternateContent>
  <xr:revisionPtr revIDLastSave="0" documentId="13_ncr:1_{EF8E2510-E36B-4FE3-BF87-B21CC3D435AC}" xr6:coauthVersionLast="47" xr6:coauthVersionMax="47" xr10:uidLastSave="{00000000-0000-0000-0000-000000000000}"/>
  <bookViews>
    <workbookView xWindow="0" yWindow="1884" windowWidth="20160" windowHeight="10464" xr2:uid="{682D8FA7-0A45-49D7-AEF3-359ED78C5CFF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8" i="1" l="1"/>
  <c r="H148" i="1" s="1"/>
  <c r="I148" i="1" s="1"/>
  <c r="F149" i="1"/>
  <c r="F150" i="1"/>
  <c r="H150" i="1" s="1"/>
  <c r="F15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I23" i="1" s="1"/>
  <c r="H24" i="1"/>
  <c r="I24" i="1" s="1"/>
  <c r="H25" i="1"/>
  <c r="H26" i="1"/>
  <c r="H27" i="1"/>
  <c r="H28" i="1"/>
  <c r="H29" i="1"/>
  <c r="H30" i="1"/>
  <c r="H31" i="1"/>
  <c r="I31" i="1" s="1"/>
  <c r="H32" i="1"/>
  <c r="I32" i="1" s="1"/>
  <c r="H33" i="1"/>
  <c r="H34" i="1"/>
  <c r="H35" i="1"/>
  <c r="H36" i="1"/>
  <c r="H37" i="1"/>
  <c r="H38" i="1"/>
  <c r="H39" i="1"/>
  <c r="I39" i="1" s="1"/>
  <c r="H40" i="1"/>
  <c r="I40" i="1" s="1"/>
  <c r="H41" i="1"/>
  <c r="H42" i="1"/>
  <c r="H43" i="1"/>
  <c r="H44" i="1"/>
  <c r="H45" i="1"/>
  <c r="H46" i="1"/>
  <c r="H47" i="1"/>
  <c r="I47" i="1" s="1"/>
  <c r="H48" i="1"/>
  <c r="I48" i="1" s="1"/>
  <c r="H49" i="1"/>
  <c r="H50" i="1"/>
  <c r="H51" i="1"/>
  <c r="H52" i="1"/>
  <c r="H53" i="1"/>
  <c r="H54" i="1"/>
  <c r="H55" i="1"/>
  <c r="I55" i="1" s="1"/>
  <c r="H56" i="1"/>
  <c r="I56" i="1" s="1"/>
  <c r="H57" i="1"/>
  <c r="H58" i="1"/>
  <c r="H59" i="1"/>
  <c r="H60" i="1"/>
  <c r="H61" i="1"/>
  <c r="H62" i="1"/>
  <c r="H63" i="1"/>
  <c r="I63" i="1" s="1"/>
  <c r="H64" i="1"/>
  <c r="I64" i="1" s="1"/>
  <c r="H66" i="1"/>
  <c r="H67" i="1"/>
  <c r="H68" i="1"/>
  <c r="H69" i="1"/>
  <c r="H70" i="1"/>
  <c r="H71" i="1"/>
  <c r="I71" i="1" s="1"/>
  <c r="H72" i="1"/>
  <c r="I72" i="1" s="1"/>
  <c r="H73" i="1"/>
  <c r="H74" i="1"/>
  <c r="H75" i="1"/>
  <c r="H76" i="1"/>
  <c r="H77" i="1"/>
  <c r="H78" i="1"/>
  <c r="H79" i="1"/>
  <c r="I79" i="1" s="1"/>
  <c r="H80" i="1"/>
  <c r="I80" i="1" s="1"/>
  <c r="H81" i="1"/>
  <c r="H82" i="1"/>
  <c r="H83" i="1"/>
  <c r="H84" i="1"/>
  <c r="H85" i="1"/>
  <c r="H86" i="1"/>
  <c r="H87" i="1"/>
  <c r="I87" i="1" s="1"/>
  <c r="H88" i="1"/>
  <c r="I88" i="1" s="1"/>
  <c r="H89" i="1"/>
  <c r="H90" i="1"/>
  <c r="H91" i="1"/>
  <c r="H92" i="1"/>
  <c r="H93" i="1"/>
  <c r="H94" i="1"/>
  <c r="H95" i="1"/>
  <c r="I95" i="1" s="1"/>
  <c r="H96" i="1"/>
  <c r="I96" i="1" s="1"/>
  <c r="H97" i="1"/>
  <c r="H98" i="1"/>
  <c r="H99" i="1"/>
  <c r="H100" i="1"/>
  <c r="H101" i="1"/>
  <c r="H102" i="1"/>
  <c r="H103" i="1"/>
  <c r="I103" i="1" s="1"/>
  <c r="H104" i="1"/>
  <c r="I104" i="1" s="1"/>
  <c r="H105" i="1"/>
  <c r="H106" i="1"/>
  <c r="H107" i="1"/>
  <c r="H108" i="1"/>
  <c r="H109" i="1"/>
  <c r="H110" i="1"/>
  <c r="H111" i="1"/>
  <c r="I111" i="1" s="1"/>
  <c r="H112" i="1"/>
  <c r="I112" i="1" s="1"/>
  <c r="H113" i="1"/>
  <c r="H114" i="1"/>
  <c r="H115" i="1"/>
  <c r="H116" i="1"/>
  <c r="H117" i="1"/>
  <c r="H118" i="1"/>
  <c r="H119" i="1"/>
  <c r="I119" i="1" s="1"/>
  <c r="H120" i="1"/>
  <c r="I120" i="1" s="1"/>
  <c r="H121" i="1"/>
  <c r="H122" i="1"/>
  <c r="H123" i="1"/>
  <c r="H124" i="1"/>
  <c r="H125" i="1"/>
  <c r="H126" i="1"/>
  <c r="H127" i="1"/>
  <c r="I127" i="1" s="1"/>
  <c r="H128" i="1"/>
  <c r="I128" i="1" s="1"/>
  <c r="H129" i="1"/>
  <c r="H130" i="1"/>
  <c r="H131" i="1"/>
  <c r="H132" i="1"/>
  <c r="H133" i="1"/>
  <c r="H134" i="1"/>
  <c r="H135" i="1"/>
  <c r="I135" i="1" s="1"/>
  <c r="H136" i="1"/>
  <c r="I136" i="1" s="1"/>
  <c r="H137" i="1"/>
  <c r="H138" i="1"/>
  <c r="H139" i="1"/>
  <c r="H140" i="1"/>
  <c r="H141" i="1"/>
  <c r="H142" i="1"/>
  <c r="H143" i="1"/>
  <c r="I143" i="1" s="1"/>
  <c r="H144" i="1"/>
  <c r="I144" i="1" s="1"/>
  <c r="H145" i="1"/>
  <c r="H146" i="1"/>
  <c r="H147" i="1"/>
  <c r="H149" i="1"/>
  <c r="H151" i="1"/>
  <c r="H7" i="1"/>
  <c r="I20" i="1"/>
  <c r="I21" i="1"/>
  <c r="I22" i="1"/>
  <c r="I25" i="1"/>
  <c r="I26" i="1"/>
  <c r="I27" i="1"/>
  <c r="I28" i="1"/>
  <c r="I29" i="1"/>
  <c r="I30" i="1"/>
  <c r="I33" i="1"/>
  <c r="I34" i="1"/>
  <c r="I35" i="1"/>
  <c r="I36" i="1"/>
  <c r="I37" i="1"/>
  <c r="I38" i="1"/>
  <c r="I41" i="1"/>
  <c r="I42" i="1"/>
  <c r="I43" i="1"/>
  <c r="I44" i="1"/>
  <c r="I45" i="1"/>
  <c r="I46" i="1"/>
  <c r="I49" i="1"/>
  <c r="I50" i="1"/>
  <c r="I51" i="1"/>
  <c r="I52" i="1"/>
  <c r="I53" i="1"/>
  <c r="I54" i="1"/>
  <c r="I57" i="1"/>
  <c r="I58" i="1"/>
  <c r="I59" i="1"/>
  <c r="I60" i="1"/>
  <c r="I61" i="1"/>
  <c r="I62" i="1"/>
  <c r="I66" i="1"/>
  <c r="I67" i="1"/>
  <c r="I68" i="1"/>
  <c r="I69" i="1"/>
  <c r="I70" i="1"/>
  <c r="I73" i="1"/>
  <c r="I74" i="1"/>
  <c r="I75" i="1"/>
  <c r="I76" i="1"/>
  <c r="I77" i="1"/>
  <c r="I78" i="1"/>
  <c r="I81" i="1"/>
  <c r="I82" i="1"/>
  <c r="I83" i="1"/>
  <c r="I84" i="1"/>
  <c r="I85" i="1"/>
  <c r="I86" i="1"/>
  <c r="I89" i="1"/>
  <c r="I90" i="1"/>
  <c r="I91" i="1"/>
  <c r="I92" i="1"/>
  <c r="I93" i="1"/>
  <c r="I94" i="1"/>
  <c r="I97" i="1"/>
  <c r="I98" i="1"/>
  <c r="I99" i="1"/>
  <c r="I100" i="1"/>
  <c r="I101" i="1"/>
  <c r="I102" i="1"/>
  <c r="I105" i="1"/>
  <c r="I106" i="1"/>
  <c r="I107" i="1"/>
  <c r="I108" i="1"/>
  <c r="I109" i="1"/>
  <c r="I110" i="1"/>
  <c r="I113" i="1"/>
  <c r="I114" i="1"/>
  <c r="I115" i="1"/>
  <c r="I116" i="1"/>
  <c r="I117" i="1"/>
  <c r="I118" i="1"/>
  <c r="I121" i="1"/>
  <c r="I122" i="1"/>
  <c r="I123" i="1"/>
  <c r="I124" i="1"/>
  <c r="I125" i="1"/>
  <c r="I126" i="1"/>
  <c r="I129" i="1"/>
  <c r="I130" i="1"/>
  <c r="I131" i="1"/>
  <c r="I132" i="1"/>
  <c r="I133" i="1"/>
  <c r="I134" i="1"/>
  <c r="I137" i="1"/>
  <c r="I138" i="1"/>
  <c r="I139" i="1"/>
  <c r="I140" i="1"/>
  <c r="I141" i="1"/>
  <c r="I142" i="1"/>
  <c r="I145" i="1"/>
  <c r="I146" i="1"/>
  <c r="I147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H65" i="1" s="1"/>
  <c r="I65" i="1" s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1" i="1"/>
  <c r="F12" i="1"/>
  <c r="F8" i="1"/>
  <c r="H8" i="1" s="1"/>
  <c r="F9" i="1"/>
  <c r="F10" i="1"/>
  <c r="F7" i="1"/>
  <c r="H152" i="1" l="1"/>
  <c r="I150" i="1"/>
  <c r="F152" i="1"/>
  <c r="I151" i="1"/>
  <c r="I149" i="1"/>
  <c r="I7" i="1"/>
  <c r="I8" i="1"/>
  <c r="I10" i="1"/>
  <c r="I9" i="1"/>
  <c r="I16" i="1"/>
  <c r="I12" i="1"/>
  <c r="I13" i="1"/>
  <c r="I18" i="1"/>
  <c r="I14" i="1"/>
  <c r="I17" i="1"/>
  <c r="I15" i="1"/>
  <c r="I11" i="1"/>
  <c r="I19" i="1"/>
  <c r="I152" i="1" l="1"/>
</calcChain>
</file>

<file path=xl/sharedStrings.xml><?xml version="1.0" encoding="utf-8"?>
<sst xmlns="http://schemas.openxmlformats.org/spreadsheetml/2006/main" count="304" uniqueCount="170">
  <si>
    <t>Lp.</t>
  </si>
  <si>
    <t>Opis asortymentu</t>
  </si>
  <si>
    <t>Jed.miary</t>
  </si>
  <si>
    <t>ilość</t>
  </si>
  <si>
    <t>stawka Vat w %</t>
  </si>
  <si>
    <t>Wartość podatku w zł.</t>
  </si>
  <si>
    <t>Wartość brutto w zł. (6+8)</t>
  </si>
  <si>
    <t>Załącznik 2a</t>
  </si>
  <si>
    <t>DAO. 271.7.2024</t>
  </si>
  <si>
    <t>Cena jed. netto w zł</t>
  </si>
  <si>
    <t>Wartość netto w zł. (4x5)</t>
  </si>
  <si>
    <t>Ananasy w puszce (plastry) 0,5kg</t>
  </si>
  <si>
    <t>szt</t>
  </si>
  <si>
    <t>Aromaty do ciasta różne 10ml</t>
  </si>
  <si>
    <t>Budyń różne smaki 40g</t>
  </si>
  <si>
    <t>Brzoskwinie w puszce 850g</t>
  </si>
  <si>
    <t>op</t>
  </si>
  <si>
    <t>Cukierki – mieszanka czekoladowa 0,5kg</t>
  </si>
  <si>
    <t xml:space="preserve">Czekolada mleczna – masa kakaowa min. 40% opak. 100g </t>
  </si>
  <si>
    <t>Czekolada mleczna z całymi orzechami laskowymi 200 g</t>
  </si>
  <si>
    <t>Cukier drobnoziarnisty 1kg</t>
  </si>
  <si>
    <t>Cukier puder opakowanie 0,5kg</t>
  </si>
  <si>
    <t>Cukier waniliowy opak. 1kg</t>
  </si>
  <si>
    <t>Dżem niskosłodzony w opakowaniu 270 g, nie mniej niż 35 g owoców na 100 g produktu (różne smaki: wiśniowy, brzoskwiniowy, truskawkowy, czarna porzeczka</t>
  </si>
  <si>
    <t>Dżem bez cukru-diabetic 430 g DIETY!!! (truskawkowy, czarna porzeczka, morela, brzoskwinia)</t>
  </si>
  <si>
    <t>Fasola sucha drobna w opak. 5kg</t>
  </si>
  <si>
    <t>Fasola konserwowa zielona 0,9 l</t>
  </si>
  <si>
    <t>Fasola sucha duża 0,5kg</t>
  </si>
  <si>
    <t>Galaretka owocowa różne smaki 75 g</t>
  </si>
  <si>
    <t>Groch suchy łuskany w opak 5 kg</t>
  </si>
  <si>
    <t>Op.</t>
  </si>
  <si>
    <t>Groszek konserwowy 400g</t>
  </si>
  <si>
    <t>Gorczyca luzem opakowanie 1kg</t>
  </si>
  <si>
    <r>
      <t>Herbata granulowana100g</t>
    </r>
    <r>
      <rPr>
        <sz val="10"/>
        <color rgb="FFFF0000"/>
        <rFont val="Arial"/>
        <family val="2"/>
        <charset val="238"/>
      </rPr>
      <t>.</t>
    </r>
  </si>
  <si>
    <t>Szt.</t>
  </si>
  <si>
    <t>Herbata ekspresowa opakowanie100 saszetek</t>
  </si>
  <si>
    <t>Kawa naturalna rozpuszczalna, liofilizowana, typu Jacobs Kronung lub równoważna wg opisu:  otrzymywana w 100% z ziaren kawy Arabika, łagodna o miłym aromacie  0,20 kg opak.</t>
  </si>
  <si>
    <t>Kisiel różne smaki opak. 40g</t>
  </si>
  <si>
    <t>Kompot wiśniowy  drylowany 0,9l</t>
  </si>
  <si>
    <t>Kukurydza konserwowa 400g</t>
  </si>
  <si>
    <t>Kwasek cytrynowy 20g</t>
  </si>
  <si>
    <t>Kasza manna sypka opakowanie1 kg</t>
  </si>
  <si>
    <t>Cynamon opak. 20 g</t>
  </si>
  <si>
    <t>Krakersy paczkowane 200 g</t>
  </si>
  <si>
    <t>Kasza jęczmienna wiejska średnia opakowanie 0,5 kg</t>
  </si>
  <si>
    <t>Liść laurowy opak. 0,5 kg</t>
  </si>
  <si>
    <t>Mleko 2 %  świeże pasteryzowane  w kartoniku 1 l</t>
  </si>
  <si>
    <t>litr</t>
  </si>
  <si>
    <t>Majonez  5 l typu pomorski lub równoważny (minimum 65% tłuszczu  produkt bezglutenowy)</t>
  </si>
  <si>
    <t>Mąka tortowa typ 450 – opakowanie 1 kg</t>
  </si>
  <si>
    <t>Kg</t>
  </si>
  <si>
    <t>Mąka ziemniaczana opakowanie 1 kg</t>
  </si>
  <si>
    <t xml:space="preserve">Margaryna z dodatkiem masła o zawartości tłuszczu minimum 39% - opakowanie 450 g. </t>
  </si>
  <si>
    <t>Masło Extra 82% tłuszczu -opakowanie 200 g</t>
  </si>
  <si>
    <t>Musztarda sarepska –opakowanie 180 g.</t>
  </si>
  <si>
    <t xml:space="preserve">Mleko kondensowane zagęszczone słodzone 0,5l </t>
  </si>
  <si>
    <t>Marmolada twarda wieloowocowa w wiaderku 1kg</t>
  </si>
  <si>
    <t>Majeranek opak. 0,5kg</t>
  </si>
  <si>
    <t>Migdały – płatki opak.80gr</t>
  </si>
  <si>
    <t>Miód naturalny lipowy opak.1kg</t>
  </si>
  <si>
    <t>Ogórki konserwowe opak. 0,9l</t>
  </si>
  <si>
    <t>Olej rzepakowy, filtrowany na zimno 100% rafinowany z pierwszego tłoczenia opak. 1 l</t>
  </si>
  <si>
    <t>Orzechy łuskane włoskie opak. 100g</t>
  </si>
  <si>
    <t>Przyprawa papryka słodka opak. 0,5 kg</t>
  </si>
  <si>
    <t>Pieprz mielony czarny opakowanie 0,5kg</t>
  </si>
  <si>
    <r>
      <t>Pasztecik wieprzowy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color rgb="FF000000"/>
        <rFont val="Arial"/>
        <family val="2"/>
        <charset val="238"/>
      </rPr>
      <t>w puszce o zawartości nie mniej niż 25% mięsa wieprzowego  opak. nie mniej niż160g</t>
    </r>
  </si>
  <si>
    <t>Przyprawa do kurczaka opak. 0,5kg</t>
  </si>
  <si>
    <t>Przyprawa do gyrosa opak.35g</t>
  </si>
  <si>
    <t>Przyprawa warzywna opak.1kg</t>
  </si>
  <si>
    <t>Pieczarki marynowane opak. 0,9l</t>
  </si>
  <si>
    <t>Rodzynki drobne opak. 200g</t>
  </si>
  <si>
    <t>Jogurt naturalny  w op. 5 l</t>
  </si>
  <si>
    <t>Sól kuchenna miałka opak. 1kg</t>
  </si>
  <si>
    <t>Sucharki pszenne opak.200g</t>
  </si>
  <si>
    <t>Śmietana 30% UHT opak. 1l</t>
  </si>
  <si>
    <t>Twaróg mielony opakowanie 1 kg</t>
  </si>
  <si>
    <t>Wiórki kokosowe opak. 100gr</t>
  </si>
  <si>
    <t>Woda mineralna gazowana 1,5l  - Suma składników mineralnych 408,2 mg/l</t>
  </si>
  <si>
    <t>Woda mineralna niegazowana 1,5l  - Suma składników mineralnych 230,00 mg/l</t>
  </si>
  <si>
    <t>Woda mineralna niegazowana 6l</t>
  </si>
  <si>
    <t>Napój niegazowany 2l bez dodatku cukru w różne rodzaje (karton)</t>
  </si>
  <si>
    <t>Przyprawa rozmaryn opak. 25g</t>
  </si>
  <si>
    <t>Żelatyna opak. 1 kg</t>
  </si>
  <si>
    <t>Ziele angielskie opak. 1kg</t>
  </si>
  <si>
    <t>Zioła prowansalskie opak. 20g</t>
  </si>
  <si>
    <t>Bazylia opak.20g</t>
  </si>
  <si>
    <t>Tymianek opak. 20g</t>
  </si>
  <si>
    <t>Przyprawa do pierników opak. 20g</t>
  </si>
  <si>
    <t>Barszcz czerwony opak. 45g</t>
  </si>
  <si>
    <t>Serek Mascarpone (250g)</t>
  </si>
  <si>
    <t>Pieprz ziarnisty (1kg)</t>
  </si>
  <si>
    <t>Ocet jabłkowy (300ml)</t>
  </si>
  <si>
    <t>Paluszki solone (200g)</t>
  </si>
  <si>
    <t>Cukierki mleczne nadziewane(1kg)</t>
  </si>
  <si>
    <t>Szarlotka z brzoskwinią- jabłka prażone (780g)</t>
  </si>
  <si>
    <t>Serek wiejski (twarożek) naturalny 500g</t>
  </si>
  <si>
    <t>Masa makowa z bakaliami (puszka) 850g</t>
  </si>
  <si>
    <t>Żurek domowy(koncentrat)-szklana butelka 300 ml.</t>
  </si>
  <si>
    <t>Płatki owsiane 0,5 kg.</t>
  </si>
  <si>
    <t>Przyprawa curry 0,5 kg</t>
  </si>
  <si>
    <t>Susz wigilijny 200g.-mieszanka kompotowa</t>
  </si>
  <si>
    <t>Płatki śniadaniowe granola   (orzechowa, z czekoladą, z owocami)350g.</t>
  </si>
  <si>
    <t>Śliwki suszone 200 g</t>
  </si>
  <si>
    <t>Czarnuszka ziarno 1 kg</t>
  </si>
  <si>
    <t>Oliwa z oliwek 1l</t>
  </si>
  <si>
    <t>Gałka muszkatołowa cała 2szt w op.</t>
  </si>
  <si>
    <t>Pieprz młotkowany z kolendrą15g</t>
  </si>
  <si>
    <t>Czubryca 16g</t>
  </si>
  <si>
    <t>Pistacje łuskane 250g.</t>
  </si>
  <si>
    <t>Ser pleśniowy różne rodzaje 100g</t>
  </si>
  <si>
    <t>Serek Camembert różne rodzaje 120g</t>
  </si>
  <si>
    <t>Serek twarogowy w plastrach różne rodzaje 150g</t>
  </si>
  <si>
    <t>Pestki słonecznika łuskane 150g</t>
  </si>
  <si>
    <t>op.</t>
  </si>
  <si>
    <t>Op</t>
  </si>
  <si>
    <r>
      <t xml:space="preserve">Krem czekoladowy (600 g)typu </t>
    </r>
    <r>
      <rPr>
        <b/>
        <sz val="10"/>
        <color rgb="FF000000"/>
        <rFont val="Arial"/>
        <family val="2"/>
        <charset val="238"/>
      </rPr>
      <t>Nutella</t>
    </r>
    <r>
      <rPr>
        <sz val="10"/>
        <color rgb="FF000000"/>
        <rFont val="Arial"/>
        <family val="2"/>
        <charset val="238"/>
      </rPr>
      <t xml:space="preserve"> zawartość  </t>
    </r>
    <r>
      <rPr>
        <b/>
        <sz val="10"/>
        <color rgb="FF000000"/>
        <rFont val="Arial"/>
        <family val="2"/>
        <charset val="238"/>
      </rPr>
      <t>orzechów laskowych</t>
    </r>
    <r>
      <rPr>
        <sz val="10"/>
        <color rgb="FF000000"/>
        <rFont val="Arial"/>
        <family val="2"/>
        <charset val="238"/>
      </rPr>
      <t> (13%),mleko odtłuszczone w proszku (6,6%), kakao w proszku o obniżonej zawartości tłuszczu (7,4%)</t>
    </r>
  </si>
  <si>
    <r>
      <t xml:space="preserve">Keczup łagodny/pikantny </t>
    </r>
    <r>
      <rPr>
        <b/>
        <sz val="10"/>
        <color rgb="FF000000"/>
        <rFont val="Arial"/>
        <family val="2"/>
        <charset val="238"/>
      </rPr>
      <t xml:space="preserve"> typu Włocławek lub równoważny</t>
    </r>
    <r>
      <rPr>
        <sz val="10"/>
        <color rgb="FF000000"/>
        <rFont val="Arial"/>
        <family val="2"/>
        <charset val="238"/>
      </rPr>
      <t xml:space="preserve"> składniki: pomidory (161g pomidorów zużyto na 100g produktu) masa netto 480g. </t>
    </r>
  </si>
  <si>
    <r>
      <t xml:space="preserve">Kawa ziarnista, </t>
    </r>
    <r>
      <rPr>
        <sz val="10"/>
        <color rgb="FF222222"/>
        <rFont val="Arial"/>
        <family val="2"/>
        <charset val="238"/>
      </rPr>
      <t>czarna aromatyzowana</t>
    </r>
    <r>
      <rPr>
        <sz val="10"/>
        <color rgb="FF000000"/>
        <rFont val="Arial"/>
        <family val="2"/>
        <charset val="238"/>
      </rPr>
      <t xml:space="preserve"> do expresu 1 kg </t>
    </r>
    <r>
      <rPr>
        <b/>
        <sz val="10"/>
        <color rgb="FF000000"/>
        <rFont val="Arial"/>
        <family val="2"/>
        <charset val="238"/>
      </rPr>
      <t>typu MK lub równoważna</t>
    </r>
  </si>
  <si>
    <r>
      <t xml:space="preserve">Kawa naturalna mielona </t>
    </r>
    <r>
      <rPr>
        <b/>
        <sz val="10"/>
        <color rgb="FF000000"/>
        <rFont val="Arial"/>
        <family val="2"/>
        <charset val="238"/>
      </rPr>
      <t>typu Jacobs Kronung lub równoważna</t>
    </r>
    <r>
      <rPr>
        <sz val="10"/>
        <color rgb="FF000000"/>
        <rFont val="Arial"/>
        <family val="2"/>
        <charset val="238"/>
      </rPr>
      <t xml:space="preserve"> wg opisu: 100% Arabiki, niska zawartość kofeiny, stopień palenia średni, łagodna o miłym aromacie 0,5kg opak.</t>
    </r>
  </si>
  <si>
    <r>
      <t xml:space="preserve">Kakao naturalne ciemne w kartoniku </t>
    </r>
    <r>
      <rPr>
        <b/>
        <sz val="10"/>
        <color rgb="FF000000"/>
        <rFont val="Arial"/>
        <family val="2"/>
        <charset val="238"/>
      </rPr>
      <t xml:space="preserve">typu DecoMorreno lub równoważne </t>
    </r>
    <r>
      <rPr>
        <sz val="10"/>
        <color rgb="FF000000"/>
        <rFont val="Arial"/>
        <family val="2"/>
        <charset val="238"/>
      </rPr>
      <t>200g o obniżonej zawartości tłuszczu, zawartość tłuszczu kakaowego 10- 12%</t>
    </r>
  </si>
  <si>
    <r>
      <t xml:space="preserve">Kawa zbożowa sypka 0,5kg </t>
    </r>
    <r>
      <rPr>
        <b/>
        <sz val="10"/>
        <color rgb="FF000000"/>
        <rFont val="Arial"/>
        <family val="2"/>
        <charset val="238"/>
      </rPr>
      <t>typu Delecta lub równoważna</t>
    </r>
    <r>
      <rPr>
        <sz val="10"/>
        <color rgb="FF000000"/>
        <rFont val="Arial"/>
        <family val="2"/>
        <charset val="238"/>
      </rPr>
      <t xml:space="preserve"> wg opisu: żyto 60%, jęczmień 20%, cykoria, burak cukrowy -prażone</t>
    </r>
  </si>
  <si>
    <r>
      <t xml:space="preserve">Kawa naturalna mielona </t>
    </r>
    <r>
      <rPr>
        <b/>
        <sz val="10"/>
        <color rgb="FF000000"/>
        <rFont val="Arial"/>
        <family val="2"/>
        <charset val="238"/>
      </rPr>
      <t>typu Jacobs Kronung lub równoważna</t>
    </r>
    <r>
      <rPr>
        <sz val="10"/>
        <color rgb="FF000000"/>
        <rFont val="Arial"/>
        <family val="2"/>
        <charset val="238"/>
      </rPr>
      <t xml:space="preserve"> wg opisu:  100% Arabiki, niska zawartość kofeiny, stopień palenia średni, łagodna o miłym aromacie 0,25kg </t>
    </r>
  </si>
  <si>
    <r>
      <t xml:space="preserve">Majonez minimum 65% tłuszczu  produkt bezglutenowy opakowanie 620 g. </t>
    </r>
    <r>
      <rPr>
        <b/>
        <sz val="10"/>
        <color rgb="FF000000"/>
        <rFont val="Arial"/>
        <family val="2"/>
        <charset val="238"/>
      </rPr>
      <t>typu pomorski lub równoważny</t>
    </r>
  </si>
  <si>
    <r>
      <t>Przyprawa magii w płynie</t>
    </r>
    <r>
      <rPr>
        <b/>
        <sz val="10"/>
        <color rgb="FF000000"/>
        <rFont val="Arial"/>
        <family val="2"/>
        <charset val="238"/>
      </rPr>
      <t xml:space="preserve"> z dodatkiem lubczyka </t>
    </r>
    <r>
      <rPr>
        <sz val="10"/>
        <color rgb="FF000000"/>
        <rFont val="Arial"/>
        <family val="2"/>
        <charset val="238"/>
      </rPr>
      <t>950g</t>
    </r>
  </si>
  <si>
    <r>
      <t xml:space="preserve">Margaryna  do pieczenia opak. </t>
    </r>
    <r>
      <rPr>
        <b/>
        <sz val="10"/>
        <color rgb="FF000000"/>
        <rFont val="Arial"/>
        <family val="2"/>
        <charset val="238"/>
      </rPr>
      <t>typu Kasia lub równoważna</t>
    </r>
    <r>
      <rPr>
        <sz val="10"/>
        <color rgb="FF000000"/>
        <rFont val="Arial"/>
        <family val="2"/>
        <charset val="238"/>
      </rPr>
      <t xml:space="preserve">  tłuszcz roslinny 72% -op 250g</t>
    </r>
  </si>
  <si>
    <r>
      <t xml:space="preserve">Ocet 10% 0,5l </t>
    </r>
    <r>
      <rPr>
        <b/>
        <sz val="10"/>
        <color rgb="FF000000"/>
        <rFont val="Arial"/>
        <family val="2"/>
        <charset val="238"/>
      </rPr>
      <t>szklana butelka!!</t>
    </r>
  </si>
  <si>
    <t>Proszek do pieczenia opak. 0,5 kg</t>
  </si>
  <si>
    <r>
      <t>Pasztecik drobiowy w puszce o zawartości nie mniej niż 33 % mięsa drobiowego opak. nie mniej niż160g t</t>
    </r>
    <r>
      <rPr>
        <b/>
        <sz val="10"/>
        <color rgb="FF000000"/>
        <rFont val="Arial"/>
        <family val="2"/>
        <charset val="238"/>
      </rPr>
      <t>ypu profi lub równoważny</t>
    </r>
  </si>
  <si>
    <t>Musztarda  opakowanie -900g</t>
  </si>
  <si>
    <t>Ryż biały długoziarnisty paraboliczny opak. 5kg</t>
  </si>
  <si>
    <t>Op  5l</t>
  </si>
  <si>
    <t>Przyprawa do flaków opak. 0,5 kg</t>
  </si>
  <si>
    <r>
      <t xml:space="preserve">Serek topiony kostka 100g różne rodzaje o zawartości tłuszczu nie mniejszej niż 30% w 100 g </t>
    </r>
    <r>
      <rPr>
        <b/>
        <sz val="10"/>
        <color rgb="FF000000"/>
        <rFont val="Arial"/>
        <family val="2"/>
        <charset val="238"/>
      </rPr>
      <t>czyli nie wyrób seropodobny!!!</t>
    </r>
  </si>
  <si>
    <r>
      <t xml:space="preserve">Ser żółty  typu </t>
    </r>
    <r>
      <rPr>
        <b/>
        <sz val="10"/>
        <color rgb="FF000000"/>
        <rFont val="Arial"/>
        <family val="2"/>
        <charset val="238"/>
      </rPr>
      <t>„Królewski”</t>
    </r>
    <r>
      <rPr>
        <sz val="10"/>
        <color rgb="FF000000"/>
        <rFont val="Arial"/>
        <family val="2"/>
        <charset val="238"/>
      </rPr>
      <t xml:space="preserve">  o zawartości tłuszczu nie mniejszej niż 27% w 100 g. 1 kg </t>
    </r>
    <r>
      <rPr>
        <b/>
        <sz val="10"/>
        <color rgb="FF000000"/>
        <rFont val="Arial"/>
        <family val="2"/>
        <charset val="238"/>
      </rPr>
      <t>lub równoważny (  nie dopuszcza się sera seropodobnego !!! )</t>
    </r>
  </si>
  <si>
    <r>
      <t xml:space="preserve">Ser żółty typu  </t>
    </r>
    <r>
      <rPr>
        <b/>
        <sz val="10"/>
        <color rgb="FF000000"/>
        <rFont val="Arial"/>
        <family val="2"/>
        <charset val="238"/>
      </rPr>
      <t>„Gouda</t>
    </r>
    <r>
      <rPr>
        <sz val="10"/>
        <color rgb="FF000000"/>
        <rFont val="Arial"/>
        <family val="2"/>
        <charset val="238"/>
      </rPr>
      <t>” o zawartości tłuszczu nie mniejszej niż 26% w 100 g. 1 kg</t>
    </r>
    <r>
      <rPr>
        <b/>
        <sz val="10"/>
        <color rgb="FF000000"/>
        <rFont val="Arial"/>
        <family val="2"/>
        <charset val="238"/>
      </rPr>
      <t xml:space="preserve"> lub równoważny (  niedopuszcza się sera seropodobnego!!!  )</t>
    </r>
  </si>
  <si>
    <r>
      <t>Ser żółty wędzony o zawartości tłuszczu nie mniejszej niż 27% w 100 g. 1 kg</t>
    </r>
    <r>
      <rPr>
        <b/>
        <sz val="10"/>
        <color rgb="FF000000"/>
        <rFont val="Arial"/>
        <family val="2"/>
        <charset val="238"/>
      </rPr>
      <t xml:space="preserve"> (  nie dopuszcza się sera seropodobnego!!!  </t>
    </r>
    <r>
      <rPr>
        <sz val="10"/>
        <color rgb="FF000000"/>
        <rFont val="Arial"/>
        <family val="2"/>
        <charset val="238"/>
      </rPr>
      <t>)</t>
    </r>
  </si>
  <si>
    <t>Soda oczyszczona opak. 0,5 kg</t>
  </si>
  <si>
    <t>Syrop owocowy, różne smaki, plastikowa butelka opak.5 l</t>
  </si>
  <si>
    <r>
      <t>Twaróg mielony chudy wiaderko 5 kg</t>
    </r>
    <r>
      <rPr>
        <b/>
        <sz val="10"/>
        <color rgb="FF000000"/>
        <rFont val="Arial"/>
        <family val="2"/>
        <charset val="238"/>
      </rPr>
      <t xml:space="preserve"> !!! Nie masa sernikowa!!!</t>
    </r>
  </si>
  <si>
    <t>Woda gazowana opak. 500 ml</t>
  </si>
  <si>
    <t>Woda niegazowana  opak 500 ml</t>
  </si>
  <si>
    <t>Czosnek mielony w proszku opak. 0,5 kg</t>
  </si>
  <si>
    <r>
      <t xml:space="preserve">Płatki kukurydziane </t>
    </r>
    <r>
      <rPr>
        <b/>
        <sz val="10"/>
        <color rgb="FF000000"/>
        <rFont val="Arial"/>
        <family val="2"/>
        <charset val="238"/>
      </rPr>
      <t>typu corn flakes</t>
    </r>
    <r>
      <rPr>
        <sz val="10"/>
        <color rgb="FF000000"/>
        <rFont val="Arial"/>
        <family val="2"/>
        <charset val="238"/>
      </rPr>
      <t xml:space="preserve">  1 kg</t>
    </r>
  </si>
  <si>
    <r>
      <t>Serek twarogowy puszysty</t>
    </r>
    <r>
      <rPr>
        <b/>
        <sz val="10"/>
        <color rgb="FF000000"/>
        <rFont val="Arial"/>
        <family val="2"/>
        <charset val="238"/>
      </rPr>
      <t xml:space="preserve"> typu  Almette lub równoważny!!! (</t>
    </r>
    <r>
      <rPr>
        <sz val="10"/>
        <color rgb="FF000000"/>
        <rFont val="Arial"/>
        <family val="2"/>
        <charset val="238"/>
      </rPr>
      <t>150g) różne smaki</t>
    </r>
  </si>
  <si>
    <t>Cukier trzcinowy 0,5 kg</t>
  </si>
  <si>
    <t>Imbir mielony opak.0,5 kg</t>
  </si>
  <si>
    <t>Przyprawa do ryb  1 kg</t>
  </si>
  <si>
    <t>Pieprz cytrynowy 0,5 kg</t>
  </si>
  <si>
    <r>
      <t xml:space="preserve">Chrzan tarty </t>
    </r>
    <r>
      <rPr>
        <b/>
        <sz val="10"/>
        <color rgb="FF000000"/>
        <rFont val="Arial"/>
        <family val="2"/>
        <charset val="238"/>
      </rPr>
      <t>typu Develey lub równoważny</t>
    </r>
    <r>
      <rPr>
        <sz val="10"/>
        <color rgb="FF000000"/>
        <rFont val="Arial"/>
        <family val="2"/>
        <charset val="238"/>
      </rPr>
      <t xml:space="preserve"> 270g</t>
    </r>
  </si>
  <si>
    <t>Op,</t>
  </si>
  <si>
    <r>
      <t xml:space="preserve">Koncentrat pomidorowy </t>
    </r>
    <r>
      <rPr>
        <b/>
        <sz val="10"/>
        <color rgb="FF000000"/>
        <rFont val="Arial"/>
        <family val="2"/>
        <charset val="238"/>
      </rPr>
      <t>typu włocławek lub równoważny !!!</t>
    </r>
    <r>
      <rPr>
        <sz val="10"/>
        <color rgb="FF000000"/>
        <rFont val="Arial"/>
        <family val="2"/>
        <charset val="238"/>
      </rPr>
      <t>30% masa netto 970g</t>
    </r>
  </si>
  <si>
    <r>
      <t xml:space="preserve">Pieczywo żytnie lekkie (chrupkie)  </t>
    </r>
    <r>
      <rPr>
        <b/>
        <sz val="10"/>
        <color rgb="FF000000"/>
        <rFont val="Arial"/>
        <family val="2"/>
        <charset val="238"/>
      </rPr>
      <t>typu Sonko lub równoważne</t>
    </r>
    <r>
      <rPr>
        <sz val="10"/>
        <color rgb="FF000000"/>
        <rFont val="Arial"/>
        <family val="2"/>
        <charset val="238"/>
      </rPr>
      <t>170g</t>
    </r>
  </si>
  <si>
    <t>Drożdże 10dek</t>
  </si>
  <si>
    <t>Bułka tarta 0,5 kg</t>
  </si>
  <si>
    <t>Chrupki kukurydziane 100g</t>
  </si>
  <si>
    <t>Krem czekoladowy mały 15g</t>
  </si>
  <si>
    <t xml:space="preserve">Op. </t>
  </si>
  <si>
    <t>Kasza kus-kus  w op. 5kg</t>
  </si>
  <si>
    <t>Kasza jaglana  w op. 5kg</t>
  </si>
  <si>
    <t>Miód naturalny 25g</t>
  </si>
  <si>
    <t>Czekolada   biała 90g</t>
  </si>
  <si>
    <t>Czekolada gorzka  min. 60% 90g</t>
  </si>
  <si>
    <t>Mandarynki w puszce op. 312 g</t>
  </si>
  <si>
    <t>Biszkopty op. 120g.</t>
  </si>
  <si>
    <t>Herbaniki maślane typu Petit  beurre lub równoważne op. 400g</t>
  </si>
  <si>
    <t>Zestawienie ilościowo-wartościowe  artykułów spożywczych</t>
  </si>
  <si>
    <t>Proszę uzupełnić łączną wartość netto/vat/  brutto:</t>
  </si>
  <si>
    <t>Herbata owocowa 45 g. 20 torebek (różne smaki)</t>
  </si>
  <si>
    <t>Zamawiający wprowadził w arkuszu pomocniczo formuły, jednakże Wykonawca ponosi odpowiedzialność za prawidłowość sporządzenia kalkulacji i powinien zweryfikować dane wprowadzone w formularzu !!!</t>
  </si>
  <si>
    <r>
      <t>Makaron z mąki pszenicznej durum 100% !!!</t>
    </r>
    <r>
      <rPr>
        <b/>
        <sz val="10"/>
        <color rgb="FF000000"/>
        <rFont val="Arial"/>
        <family val="2"/>
        <charset val="238"/>
      </rPr>
      <t>typu Lubella lub równoważny !!!</t>
    </r>
    <r>
      <rPr>
        <sz val="10"/>
        <color rgb="FF000000"/>
        <rFont val="Arial"/>
        <family val="2"/>
        <charset val="238"/>
      </rPr>
      <t xml:space="preserve"> różne kształty opak. 2kg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</si>
</sst>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222222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44" fontId="0" fillId="0" borderId="0" xfId="1" applyFont="1"/>
    <xf numFmtId="44" fontId="0" fillId="0" borderId="0" xfId="1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/>
    <xf numFmtId="0" fontId="4" fillId="4" borderId="4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  <xf numFmtId="0" fontId="0" fillId="4" borderId="0" xfId="0" applyFill="1"/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9" xfId="0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D1B3A-8E0C-49F6-BBA4-A72DE22CE525}">
  <dimension ref="A1:K157"/>
  <sheetViews>
    <sheetView tabSelected="1" topLeftCell="A62" zoomScale="120" zoomScaleNormal="120" workbookViewId="0">
      <selection activeCell="D65" sqref="D65"/>
    </sheetView>
  </sheetViews>
  <sheetFormatPr defaultRowHeight="14.4" x14ac:dyDescent="0.3"/>
  <cols>
    <col min="1" max="1" width="4.6640625" customWidth="1"/>
    <col min="2" max="2" width="23.6640625" style="3" customWidth="1"/>
    <col min="3" max="3" width="9.109375" bestFit="1" customWidth="1"/>
    <col min="4" max="4" width="6" bestFit="1" customWidth="1"/>
    <col min="5" max="5" width="7.88671875" style="3" customWidth="1"/>
    <col min="6" max="6" width="10.88671875" style="6" customWidth="1"/>
    <col min="7" max="7" width="7.33203125" style="3" customWidth="1"/>
    <col min="8" max="8" width="13" style="3" customWidth="1"/>
    <col min="9" max="9" width="13.21875" style="3" customWidth="1"/>
  </cols>
  <sheetData>
    <row r="1" spans="1:9" x14ac:dyDescent="0.3">
      <c r="A1" s="1" t="s">
        <v>8</v>
      </c>
      <c r="B1" s="2"/>
      <c r="F1" s="42" t="s">
        <v>7</v>
      </c>
      <c r="G1" s="42"/>
    </row>
    <row r="3" spans="1:9" ht="18" x14ac:dyDescent="0.35">
      <c r="A3" s="38" t="s">
        <v>165</v>
      </c>
      <c r="B3" s="38"/>
      <c r="C3" s="38"/>
      <c r="D3" s="38"/>
      <c r="E3" s="38"/>
      <c r="F3" s="38"/>
      <c r="G3" s="38"/>
      <c r="H3" s="38"/>
      <c r="I3" s="38"/>
    </row>
    <row r="5" spans="1:9" s="8" customFormat="1" ht="59.4" customHeight="1" x14ac:dyDescent="0.3">
      <c r="A5" s="10" t="s">
        <v>0</v>
      </c>
      <c r="B5" s="9" t="s">
        <v>1</v>
      </c>
      <c r="C5" s="10" t="s">
        <v>2</v>
      </c>
      <c r="D5" s="10" t="s">
        <v>3</v>
      </c>
      <c r="E5" s="9" t="s">
        <v>9</v>
      </c>
      <c r="F5" s="9" t="s">
        <v>10</v>
      </c>
      <c r="G5" s="9" t="s">
        <v>4</v>
      </c>
      <c r="H5" s="9" t="s">
        <v>5</v>
      </c>
      <c r="I5" s="9" t="s">
        <v>6</v>
      </c>
    </row>
    <row r="6" spans="1:9" ht="15" thickBot="1" x14ac:dyDescent="0.35">
      <c r="A6" s="11">
        <v>1</v>
      </c>
      <c r="B6" s="7">
        <v>2</v>
      </c>
      <c r="C6" s="11">
        <v>3</v>
      </c>
      <c r="D6" s="11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</row>
    <row r="7" spans="1:9" ht="27" thickBot="1" x14ac:dyDescent="0.35">
      <c r="A7" s="4">
        <v>1</v>
      </c>
      <c r="B7" s="12" t="s">
        <v>11</v>
      </c>
      <c r="C7" s="13" t="s">
        <v>12</v>
      </c>
      <c r="D7" s="13">
        <v>80</v>
      </c>
      <c r="E7" s="20"/>
      <c r="F7" s="21">
        <f>D7*E7</f>
        <v>0</v>
      </c>
      <c r="G7" s="20"/>
      <c r="H7" s="20">
        <f>(F7*G7)/100</f>
        <v>0</v>
      </c>
      <c r="I7" s="20">
        <f>F7+H7</f>
        <v>0</v>
      </c>
    </row>
    <row r="8" spans="1:9" ht="27" thickBot="1" x14ac:dyDescent="0.35">
      <c r="A8" s="4">
        <v>2</v>
      </c>
      <c r="B8" s="14" t="s">
        <v>13</v>
      </c>
      <c r="C8" s="15" t="s">
        <v>12</v>
      </c>
      <c r="D8" s="15">
        <v>70</v>
      </c>
      <c r="E8" s="5"/>
      <c r="F8" s="21">
        <f t="shared" ref="F8:F71" si="0">D8*E8</f>
        <v>0</v>
      </c>
      <c r="G8" s="5"/>
      <c r="H8" s="20">
        <f t="shared" ref="H8:H71" si="1">(F8*G8)/100</f>
        <v>0</v>
      </c>
      <c r="I8" s="20">
        <f t="shared" ref="I8:I71" si="2">F8+H8</f>
        <v>0</v>
      </c>
    </row>
    <row r="9" spans="1:9" ht="15" thickBot="1" x14ac:dyDescent="0.35">
      <c r="A9" s="4">
        <v>3</v>
      </c>
      <c r="B9" s="14" t="s">
        <v>14</v>
      </c>
      <c r="C9" s="15" t="s">
        <v>12</v>
      </c>
      <c r="D9" s="15">
        <v>1000</v>
      </c>
      <c r="E9" s="5"/>
      <c r="F9" s="21">
        <f t="shared" si="0"/>
        <v>0</v>
      </c>
      <c r="G9" s="5"/>
      <c r="H9" s="20">
        <f t="shared" si="1"/>
        <v>0</v>
      </c>
      <c r="I9" s="20">
        <f t="shared" si="2"/>
        <v>0</v>
      </c>
    </row>
    <row r="10" spans="1:9" ht="15" thickBot="1" x14ac:dyDescent="0.35">
      <c r="A10" s="4">
        <v>4</v>
      </c>
      <c r="B10" s="14" t="s">
        <v>15</v>
      </c>
      <c r="C10" s="15" t="s">
        <v>12</v>
      </c>
      <c r="D10" s="15">
        <v>100</v>
      </c>
      <c r="E10" s="5"/>
      <c r="F10" s="21">
        <f t="shared" si="0"/>
        <v>0</v>
      </c>
      <c r="G10" s="5"/>
      <c r="H10" s="20">
        <f t="shared" si="1"/>
        <v>0</v>
      </c>
      <c r="I10" s="20">
        <f t="shared" si="2"/>
        <v>0</v>
      </c>
    </row>
    <row r="11" spans="1:9" ht="27" thickBot="1" x14ac:dyDescent="0.35">
      <c r="A11" s="4">
        <v>5</v>
      </c>
      <c r="B11" s="14" t="s">
        <v>17</v>
      </c>
      <c r="C11" s="15" t="s">
        <v>16</v>
      </c>
      <c r="D11" s="15">
        <v>40</v>
      </c>
      <c r="E11" s="5"/>
      <c r="F11" s="21">
        <f t="shared" si="0"/>
        <v>0</v>
      </c>
      <c r="G11" s="5"/>
      <c r="H11" s="20">
        <f t="shared" si="1"/>
        <v>0</v>
      </c>
      <c r="I11" s="20">
        <f t="shared" si="2"/>
        <v>0</v>
      </c>
    </row>
    <row r="12" spans="1:9" ht="40.200000000000003" thickBot="1" x14ac:dyDescent="0.35">
      <c r="A12" s="4">
        <v>6</v>
      </c>
      <c r="B12" s="14" t="s">
        <v>18</v>
      </c>
      <c r="C12" s="15" t="s">
        <v>12</v>
      </c>
      <c r="D12" s="15">
        <v>250</v>
      </c>
      <c r="E12" s="5"/>
      <c r="F12" s="21">
        <f t="shared" si="0"/>
        <v>0</v>
      </c>
      <c r="G12" s="5"/>
      <c r="H12" s="20">
        <f t="shared" si="1"/>
        <v>0</v>
      </c>
      <c r="I12" s="20">
        <f t="shared" si="2"/>
        <v>0</v>
      </c>
    </row>
    <row r="13" spans="1:9" ht="15" thickBot="1" x14ac:dyDescent="0.35">
      <c r="A13" s="4">
        <v>7</v>
      </c>
      <c r="B13" s="14" t="s">
        <v>160</v>
      </c>
      <c r="C13" s="15" t="s">
        <v>30</v>
      </c>
      <c r="D13" s="15">
        <v>50</v>
      </c>
      <c r="E13" s="5"/>
      <c r="F13" s="21">
        <f t="shared" si="0"/>
        <v>0</v>
      </c>
      <c r="G13" s="5"/>
      <c r="H13" s="20">
        <f t="shared" si="1"/>
        <v>0</v>
      </c>
      <c r="I13" s="20">
        <f t="shared" si="2"/>
        <v>0</v>
      </c>
    </row>
    <row r="14" spans="1:9" ht="27" thickBot="1" x14ac:dyDescent="0.35">
      <c r="A14" s="4">
        <v>8</v>
      </c>
      <c r="B14" s="14" t="s">
        <v>161</v>
      </c>
      <c r="C14" s="15" t="s">
        <v>30</v>
      </c>
      <c r="D14" s="15">
        <v>50</v>
      </c>
      <c r="E14" s="5"/>
      <c r="F14" s="21">
        <f t="shared" si="0"/>
        <v>0</v>
      </c>
      <c r="G14" s="5"/>
      <c r="H14" s="20">
        <f t="shared" si="1"/>
        <v>0</v>
      </c>
      <c r="I14" s="20">
        <f t="shared" si="2"/>
        <v>0</v>
      </c>
    </row>
    <row r="15" spans="1:9" ht="40.200000000000003" thickBot="1" x14ac:dyDescent="0.35">
      <c r="A15" s="4">
        <v>9</v>
      </c>
      <c r="B15" s="14" t="s">
        <v>19</v>
      </c>
      <c r="C15" s="15" t="s">
        <v>12</v>
      </c>
      <c r="D15" s="15">
        <v>100</v>
      </c>
      <c r="E15" s="5"/>
      <c r="F15" s="21">
        <f t="shared" si="0"/>
        <v>0</v>
      </c>
      <c r="G15" s="5"/>
      <c r="H15" s="20">
        <f t="shared" si="1"/>
        <v>0</v>
      </c>
      <c r="I15" s="20">
        <f t="shared" si="2"/>
        <v>0</v>
      </c>
    </row>
    <row r="16" spans="1:9" ht="15" thickBot="1" x14ac:dyDescent="0.35">
      <c r="A16" s="4">
        <v>10</v>
      </c>
      <c r="B16" s="14" t="s">
        <v>20</v>
      </c>
      <c r="C16" s="15" t="s">
        <v>16</v>
      </c>
      <c r="D16" s="15">
        <v>2400</v>
      </c>
      <c r="E16" s="5"/>
      <c r="F16" s="21">
        <f t="shared" si="0"/>
        <v>0</v>
      </c>
      <c r="G16" s="5"/>
      <c r="H16" s="20">
        <f t="shared" si="1"/>
        <v>0</v>
      </c>
      <c r="I16" s="20">
        <f t="shared" si="2"/>
        <v>0</v>
      </c>
    </row>
    <row r="17" spans="1:9" ht="27" thickBot="1" x14ac:dyDescent="0.35">
      <c r="A17" s="4">
        <v>11</v>
      </c>
      <c r="B17" s="12" t="s">
        <v>21</v>
      </c>
      <c r="C17" s="13" t="s">
        <v>16</v>
      </c>
      <c r="D17" s="13">
        <v>100</v>
      </c>
      <c r="E17" s="5"/>
      <c r="F17" s="21">
        <f t="shared" si="0"/>
        <v>0</v>
      </c>
      <c r="G17" s="5"/>
      <c r="H17" s="20">
        <f t="shared" si="1"/>
        <v>0</v>
      </c>
      <c r="I17" s="20">
        <f t="shared" si="2"/>
        <v>0</v>
      </c>
    </row>
    <row r="18" spans="1:9" ht="15" thickBot="1" x14ac:dyDescent="0.35">
      <c r="A18" s="4">
        <v>12</v>
      </c>
      <c r="B18" s="14" t="s">
        <v>22</v>
      </c>
      <c r="C18" s="15" t="s">
        <v>16</v>
      </c>
      <c r="D18" s="15">
        <v>40</v>
      </c>
      <c r="E18" s="5"/>
      <c r="F18" s="21">
        <f t="shared" si="0"/>
        <v>0</v>
      </c>
      <c r="G18" s="5"/>
      <c r="H18" s="20">
        <f t="shared" si="1"/>
        <v>0</v>
      </c>
      <c r="I18" s="20">
        <f t="shared" si="2"/>
        <v>0</v>
      </c>
    </row>
    <row r="19" spans="1:9" ht="27" thickBot="1" x14ac:dyDescent="0.35">
      <c r="A19" s="4">
        <v>13</v>
      </c>
      <c r="B19" s="14" t="s">
        <v>148</v>
      </c>
      <c r="C19" s="15" t="s">
        <v>12</v>
      </c>
      <c r="D19" s="15">
        <v>150</v>
      </c>
      <c r="E19" s="5"/>
      <c r="F19" s="21">
        <f t="shared" si="0"/>
        <v>0</v>
      </c>
      <c r="G19" s="5"/>
      <c r="H19" s="20">
        <f t="shared" si="1"/>
        <v>0</v>
      </c>
      <c r="I19" s="20">
        <f t="shared" si="2"/>
        <v>0</v>
      </c>
    </row>
    <row r="20" spans="1:9" ht="106.2" thickBot="1" x14ac:dyDescent="0.35">
      <c r="A20" s="4">
        <v>14</v>
      </c>
      <c r="B20" s="14" t="s">
        <v>23</v>
      </c>
      <c r="C20" s="15" t="s">
        <v>12</v>
      </c>
      <c r="D20" s="15">
        <v>2000</v>
      </c>
      <c r="E20" s="5"/>
      <c r="F20" s="21">
        <f t="shared" si="0"/>
        <v>0</v>
      </c>
      <c r="G20" s="5"/>
      <c r="H20" s="20">
        <f t="shared" si="1"/>
        <v>0</v>
      </c>
      <c r="I20" s="20">
        <f t="shared" si="2"/>
        <v>0</v>
      </c>
    </row>
    <row r="21" spans="1:9" ht="66.599999999999994" thickBot="1" x14ac:dyDescent="0.35">
      <c r="A21" s="4">
        <v>15</v>
      </c>
      <c r="B21" s="14" t="s">
        <v>24</v>
      </c>
      <c r="C21" s="15" t="s">
        <v>12</v>
      </c>
      <c r="D21" s="15">
        <v>100</v>
      </c>
      <c r="E21" s="5"/>
      <c r="F21" s="21">
        <f t="shared" si="0"/>
        <v>0</v>
      </c>
      <c r="G21" s="5"/>
      <c r="H21" s="20">
        <f t="shared" si="1"/>
        <v>0</v>
      </c>
      <c r="I21" s="20">
        <f t="shared" si="2"/>
        <v>0</v>
      </c>
    </row>
    <row r="22" spans="1:9" ht="27" thickBot="1" x14ac:dyDescent="0.35">
      <c r="A22" s="4">
        <v>16</v>
      </c>
      <c r="B22" s="14" t="s">
        <v>25</v>
      </c>
      <c r="C22" s="15" t="s">
        <v>16</v>
      </c>
      <c r="D22" s="15">
        <v>30</v>
      </c>
      <c r="E22" s="5"/>
      <c r="F22" s="21">
        <f t="shared" si="0"/>
        <v>0</v>
      </c>
      <c r="G22" s="5"/>
      <c r="H22" s="20">
        <f t="shared" si="1"/>
        <v>0</v>
      </c>
      <c r="I22" s="20">
        <f t="shared" si="2"/>
        <v>0</v>
      </c>
    </row>
    <row r="23" spans="1:9" ht="27" thickBot="1" x14ac:dyDescent="0.35">
      <c r="A23" s="4">
        <v>17</v>
      </c>
      <c r="B23" s="14" t="s">
        <v>26</v>
      </c>
      <c r="C23" s="15" t="s">
        <v>12</v>
      </c>
      <c r="D23" s="15">
        <v>100</v>
      </c>
      <c r="E23" s="5"/>
      <c r="F23" s="21">
        <f t="shared" si="0"/>
        <v>0</v>
      </c>
      <c r="G23" s="5"/>
      <c r="H23" s="20">
        <f t="shared" si="1"/>
        <v>0</v>
      </c>
      <c r="I23" s="20">
        <f t="shared" si="2"/>
        <v>0</v>
      </c>
    </row>
    <row r="24" spans="1:9" ht="15" thickBot="1" x14ac:dyDescent="0.35">
      <c r="A24" s="4">
        <v>18</v>
      </c>
      <c r="B24" s="14" t="s">
        <v>27</v>
      </c>
      <c r="C24" s="15" t="s">
        <v>16</v>
      </c>
      <c r="D24" s="15">
        <v>50</v>
      </c>
      <c r="E24" s="5"/>
      <c r="F24" s="21">
        <f t="shared" si="0"/>
        <v>0</v>
      </c>
      <c r="G24" s="5"/>
      <c r="H24" s="20">
        <f t="shared" si="1"/>
        <v>0</v>
      </c>
      <c r="I24" s="20">
        <f t="shared" si="2"/>
        <v>0</v>
      </c>
    </row>
    <row r="25" spans="1:9" ht="27" thickBot="1" x14ac:dyDescent="0.35">
      <c r="A25" s="4">
        <v>19</v>
      </c>
      <c r="B25" s="14" t="s">
        <v>28</v>
      </c>
      <c r="C25" s="15" t="s">
        <v>12</v>
      </c>
      <c r="D25" s="15">
        <v>1500</v>
      </c>
      <c r="E25" s="5"/>
      <c r="F25" s="21">
        <f t="shared" si="0"/>
        <v>0</v>
      </c>
      <c r="G25" s="5"/>
      <c r="H25" s="20">
        <f t="shared" si="1"/>
        <v>0</v>
      </c>
      <c r="I25" s="20">
        <f t="shared" si="2"/>
        <v>0</v>
      </c>
    </row>
    <row r="26" spans="1:9" ht="27" thickBot="1" x14ac:dyDescent="0.35">
      <c r="A26" s="4">
        <v>20</v>
      </c>
      <c r="B26" s="14" t="s">
        <v>29</v>
      </c>
      <c r="C26" s="16" t="s">
        <v>30</v>
      </c>
      <c r="D26" s="15">
        <v>50</v>
      </c>
      <c r="E26" s="5"/>
      <c r="F26" s="21">
        <f t="shared" si="0"/>
        <v>0</v>
      </c>
      <c r="G26" s="5"/>
      <c r="H26" s="20">
        <f t="shared" si="1"/>
        <v>0</v>
      </c>
      <c r="I26" s="20">
        <f t="shared" si="2"/>
        <v>0</v>
      </c>
    </row>
    <row r="27" spans="1:9" ht="15" thickBot="1" x14ac:dyDescent="0.35">
      <c r="A27" s="4">
        <v>21</v>
      </c>
      <c r="B27" s="12" t="s">
        <v>31</v>
      </c>
      <c r="C27" s="17" t="s">
        <v>30</v>
      </c>
      <c r="D27" s="13">
        <v>150</v>
      </c>
      <c r="E27" s="5"/>
      <c r="F27" s="21">
        <f t="shared" si="0"/>
        <v>0</v>
      </c>
      <c r="G27" s="5"/>
      <c r="H27" s="20">
        <f t="shared" si="1"/>
        <v>0</v>
      </c>
      <c r="I27" s="20">
        <f t="shared" si="2"/>
        <v>0</v>
      </c>
    </row>
    <row r="28" spans="1:9" ht="27" thickBot="1" x14ac:dyDescent="0.35">
      <c r="A28" s="4">
        <v>22</v>
      </c>
      <c r="B28" s="14" t="s">
        <v>32</v>
      </c>
      <c r="C28" s="16" t="s">
        <v>30</v>
      </c>
      <c r="D28" s="15">
        <v>1</v>
      </c>
      <c r="E28" s="5"/>
      <c r="F28" s="21">
        <f t="shared" si="0"/>
        <v>0</v>
      </c>
      <c r="G28" s="5"/>
      <c r="H28" s="20">
        <f t="shared" si="1"/>
        <v>0</v>
      </c>
      <c r="I28" s="20">
        <f t="shared" si="2"/>
        <v>0</v>
      </c>
    </row>
    <row r="29" spans="1:9" ht="15" thickBot="1" x14ac:dyDescent="0.35">
      <c r="A29" s="4">
        <v>23</v>
      </c>
      <c r="B29" s="14" t="s">
        <v>33</v>
      </c>
      <c r="C29" s="16" t="s">
        <v>149</v>
      </c>
      <c r="D29" s="15">
        <v>800</v>
      </c>
      <c r="E29" s="5"/>
      <c r="F29" s="21">
        <f t="shared" si="0"/>
        <v>0</v>
      </c>
      <c r="G29" s="5"/>
      <c r="H29" s="20">
        <f t="shared" si="1"/>
        <v>0</v>
      </c>
      <c r="I29" s="20">
        <f t="shared" si="2"/>
        <v>0</v>
      </c>
    </row>
    <row r="30" spans="1:9" ht="27" thickBot="1" x14ac:dyDescent="0.35">
      <c r="A30" s="4">
        <v>24</v>
      </c>
      <c r="B30" s="14" t="s">
        <v>35</v>
      </c>
      <c r="C30" s="16" t="s">
        <v>30</v>
      </c>
      <c r="D30" s="15">
        <v>50</v>
      </c>
      <c r="E30" s="5"/>
      <c r="F30" s="21">
        <f t="shared" si="0"/>
        <v>0</v>
      </c>
      <c r="G30" s="5"/>
      <c r="H30" s="20">
        <f t="shared" si="1"/>
        <v>0</v>
      </c>
      <c r="I30" s="20">
        <f t="shared" si="2"/>
        <v>0</v>
      </c>
    </row>
    <row r="31" spans="1:9" ht="53.4" thickBot="1" x14ac:dyDescent="0.35">
      <c r="A31" s="4">
        <v>25</v>
      </c>
      <c r="B31" s="14" t="s">
        <v>150</v>
      </c>
      <c r="C31" s="16" t="s">
        <v>34</v>
      </c>
      <c r="D31" s="15">
        <v>500</v>
      </c>
      <c r="E31" s="5"/>
      <c r="F31" s="21">
        <f t="shared" si="0"/>
        <v>0</v>
      </c>
      <c r="G31" s="5"/>
      <c r="H31" s="20">
        <f t="shared" si="1"/>
        <v>0</v>
      </c>
      <c r="I31" s="20">
        <f t="shared" si="2"/>
        <v>0</v>
      </c>
    </row>
    <row r="32" spans="1:9" ht="106.2" thickBot="1" x14ac:dyDescent="0.35">
      <c r="A32" s="4">
        <v>26</v>
      </c>
      <c r="B32" s="14" t="s">
        <v>119</v>
      </c>
      <c r="C32" s="16" t="s">
        <v>34</v>
      </c>
      <c r="D32" s="15">
        <v>300</v>
      </c>
      <c r="E32" s="5"/>
      <c r="F32" s="21">
        <f t="shared" si="0"/>
        <v>0</v>
      </c>
      <c r="G32" s="5"/>
      <c r="H32" s="20">
        <f t="shared" si="1"/>
        <v>0</v>
      </c>
      <c r="I32" s="20">
        <f t="shared" si="2"/>
        <v>0</v>
      </c>
    </row>
    <row r="33" spans="1:9" ht="79.8" thickBot="1" x14ac:dyDescent="0.35">
      <c r="A33" s="4">
        <v>27</v>
      </c>
      <c r="B33" s="14" t="s">
        <v>120</v>
      </c>
      <c r="C33" s="16" t="s">
        <v>34</v>
      </c>
      <c r="D33" s="15">
        <v>600</v>
      </c>
      <c r="E33" s="5"/>
      <c r="F33" s="21">
        <f t="shared" si="0"/>
        <v>0</v>
      </c>
      <c r="G33" s="5"/>
      <c r="H33" s="20">
        <f t="shared" si="1"/>
        <v>0</v>
      </c>
      <c r="I33" s="20">
        <f t="shared" si="2"/>
        <v>0</v>
      </c>
    </row>
    <row r="34" spans="1:9" ht="106.2" thickBot="1" x14ac:dyDescent="0.35">
      <c r="A34" s="4">
        <v>28</v>
      </c>
      <c r="B34" s="14" t="s">
        <v>118</v>
      </c>
      <c r="C34" s="16" t="s">
        <v>30</v>
      </c>
      <c r="D34" s="15">
        <v>450</v>
      </c>
      <c r="E34" s="5"/>
      <c r="F34" s="21">
        <f t="shared" si="0"/>
        <v>0</v>
      </c>
      <c r="G34" s="5"/>
      <c r="H34" s="20">
        <f t="shared" si="1"/>
        <v>0</v>
      </c>
      <c r="I34" s="20">
        <f t="shared" si="2"/>
        <v>0</v>
      </c>
    </row>
    <row r="35" spans="1:9" ht="93" thickBot="1" x14ac:dyDescent="0.35">
      <c r="A35" s="4">
        <v>29</v>
      </c>
      <c r="B35" s="14" t="s">
        <v>121</v>
      </c>
      <c r="C35" s="16" t="s">
        <v>30</v>
      </c>
      <c r="D35" s="15">
        <v>80</v>
      </c>
      <c r="E35" s="5"/>
      <c r="F35" s="21">
        <f t="shared" si="0"/>
        <v>0</v>
      </c>
      <c r="G35" s="5"/>
      <c r="H35" s="20">
        <f t="shared" si="1"/>
        <v>0</v>
      </c>
      <c r="I35" s="20">
        <f t="shared" si="2"/>
        <v>0</v>
      </c>
    </row>
    <row r="36" spans="1:9" ht="106.2" thickBot="1" x14ac:dyDescent="0.35">
      <c r="A36" s="4">
        <v>30</v>
      </c>
      <c r="B36" s="14" t="s">
        <v>36</v>
      </c>
      <c r="C36" s="16" t="s">
        <v>30</v>
      </c>
      <c r="D36" s="15">
        <v>60</v>
      </c>
      <c r="E36" s="5"/>
      <c r="F36" s="21">
        <f t="shared" si="0"/>
        <v>0</v>
      </c>
      <c r="G36" s="5"/>
      <c r="H36" s="20">
        <f t="shared" si="1"/>
        <v>0</v>
      </c>
      <c r="I36" s="20">
        <f t="shared" si="2"/>
        <v>0</v>
      </c>
    </row>
    <row r="37" spans="1:9" ht="53.4" thickBot="1" x14ac:dyDescent="0.35">
      <c r="A37" s="4">
        <v>31</v>
      </c>
      <c r="B37" s="14" t="s">
        <v>117</v>
      </c>
      <c r="C37" s="16" t="s">
        <v>30</v>
      </c>
      <c r="D37" s="15">
        <v>5</v>
      </c>
      <c r="E37" s="5"/>
      <c r="F37" s="21">
        <f t="shared" si="0"/>
        <v>0</v>
      </c>
      <c r="G37" s="5"/>
      <c r="H37" s="20">
        <f t="shared" si="1"/>
        <v>0</v>
      </c>
      <c r="I37" s="20">
        <f t="shared" si="2"/>
        <v>0</v>
      </c>
    </row>
    <row r="38" spans="1:9" ht="79.8" thickBot="1" x14ac:dyDescent="0.35">
      <c r="A38" s="4">
        <v>32</v>
      </c>
      <c r="B38" s="14" t="s">
        <v>116</v>
      </c>
      <c r="C38" s="16" t="s">
        <v>34</v>
      </c>
      <c r="D38" s="15">
        <v>350</v>
      </c>
      <c r="E38" s="5"/>
      <c r="F38" s="21">
        <f t="shared" si="0"/>
        <v>0</v>
      </c>
      <c r="G38" s="5"/>
      <c r="H38" s="20">
        <f t="shared" si="1"/>
        <v>0</v>
      </c>
      <c r="I38" s="20">
        <f t="shared" si="2"/>
        <v>0</v>
      </c>
    </row>
    <row r="39" spans="1:9" ht="27" thickBot="1" x14ac:dyDescent="0.35">
      <c r="A39" s="4">
        <v>33</v>
      </c>
      <c r="B39" s="14" t="s">
        <v>37</v>
      </c>
      <c r="C39" s="16" t="s">
        <v>30</v>
      </c>
      <c r="D39" s="15">
        <v>2500</v>
      </c>
      <c r="E39" s="5"/>
      <c r="F39" s="21">
        <f t="shared" si="0"/>
        <v>0</v>
      </c>
      <c r="G39" s="5"/>
      <c r="H39" s="20">
        <f t="shared" si="1"/>
        <v>0</v>
      </c>
      <c r="I39" s="20">
        <f t="shared" si="2"/>
        <v>0</v>
      </c>
    </row>
    <row r="40" spans="1:9" ht="27" thickBot="1" x14ac:dyDescent="0.35">
      <c r="A40" s="4">
        <v>34</v>
      </c>
      <c r="B40" s="14" t="s">
        <v>38</v>
      </c>
      <c r="C40" s="16" t="s">
        <v>34</v>
      </c>
      <c r="D40" s="15">
        <v>250</v>
      </c>
      <c r="E40" s="5"/>
      <c r="F40" s="21">
        <f t="shared" si="0"/>
        <v>0</v>
      </c>
      <c r="G40" s="5"/>
      <c r="H40" s="20">
        <f t="shared" si="1"/>
        <v>0</v>
      </c>
      <c r="I40" s="20">
        <f t="shared" si="2"/>
        <v>0</v>
      </c>
    </row>
    <row r="41" spans="1:9" ht="27" thickBot="1" x14ac:dyDescent="0.35">
      <c r="A41" s="4">
        <v>35</v>
      </c>
      <c r="B41" s="14" t="s">
        <v>39</v>
      </c>
      <c r="C41" s="16" t="s">
        <v>34</v>
      </c>
      <c r="D41" s="15">
        <v>300</v>
      </c>
      <c r="E41" s="5"/>
      <c r="F41" s="21">
        <f t="shared" si="0"/>
        <v>0</v>
      </c>
      <c r="G41" s="5"/>
      <c r="H41" s="20">
        <f t="shared" si="1"/>
        <v>0</v>
      </c>
      <c r="I41" s="20">
        <f t="shared" si="2"/>
        <v>0</v>
      </c>
    </row>
    <row r="42" spans="1:9" ht="15" thickBot="1" x14ac:dyDescent="0.35">
      <c r="A42" s="4">
        <v>36</v>
      </c>
      <c r="B42" s="14" t="s">
        <v>40</v>
      </c>
      <c r="C42" s="16" t="s">
        <v>34</v>
      </c>
      <c r="D42" s="15">
        <v>150</v>
      </c>
      <c r="E42" s="5"/>
      <c r="F42" s="21">
        <f t="shared" si="0"/>
        <v>0</v>
      </c>
      <c r="G42" s="5"/>
      <c r="H42" s="20">
        <f t="shared" si="1"/>
        <v>0</v>
      </c>
      <c r="I42" s="20">
        <f t="shared" si="2"/>
        <v>0</v>
      </c>
    </row>
    <row r="43" spans="1:9" ht="27" thickBot="1" x14ac:dyDescent="0.35">
      <c r="A43" s="4">
        <v>37</v>
      </c>
      <c r="B43" s="14" t="s">
        <v>41</v>
      </c>
      <c r="C43" s="16" t="s">
        <v>30</v>
      </c>
      <c r="D43" s="15">
        <v>100</v>
      </c>
      <c r="E43" s="5"/>
      <c r="F43" s="21">
        <f t="shared" si="0"/>
        <v>0</v>
      </c>
      <c r="G43" s="5"/>
      <c r="H43" s="20">
        <f t="shared" si="1"/>
        <v>0</v>
      </c>
      <c r="I43" s="20">
        <f t="shared" si="2"/>
        <v>0</v>
      </c>
    </row>
    <row r="44" spans="1:9" ht="15" thickBot="1" x14ac:dyDescent="0.35">
      <c r="A44" s="4">
        <v>38</v>
      </c>
      <c r="B44" s="14" t="s">
        <v>42</v>
      </c>
      <c r="C44" s="16" t="s">
        <v>34</v>
      </c>
      <c r="D44" s="15">
        <v>20</v>
      </c>
      <c r="E44" s="5"/>
      <c r="F44" s="21">
        <f t="shared" si="0"/>
        <v>0</v>
      </c>
      <c r="G44" s="5"/>
      <c r="H44" s="20">
        <f t="shared" si="1"/>
        <v>0</v>
      </c>
      <c r="I44" s="20">
        <f t="shared" si="2"/>
        <v>0</v>
      </c>
    </row>
    <row r="45" spans="1:9" ht="27" thickBot="1" x14ac:dyDescent="0.35">
      <c r="A45" s="4">
        <v>39</v>
      </c>
      <c r="B45" s="14" t="s">
        <v>43</v>
      </c>
      <c r="C45" s="16" t="s">
        <v>34</v>
      </c>
      <c r="D45" s="15">
        <v>50</v>
      </c>
      <c r="E45" s="5"/>
      <c r="F45" s="21">
        <f t="shared" si="0"/>
        <v>0</v>
      </c>
      <c r="G45" s="5"/>
      <c r="H45" s="20">
        <f t="shared" si="1"/>
        <v>0</v>
      </c>
      <c r="I45" s="20">
        <f t="shared" si="2"/>
        <v>0</v>
      </c>
    </row>
    <row r="46" spans="1:9" ht="27" thickBot="1" x14ac:dyDescent="0.35">
      <c r="A46" s="4">
        <v>40</v>
      </c>
      <c r="B46" s="14" t="s">
        <v>44</v>
      </c>
      <c r="C46" s="16" t="s">
        <v>30</v>
      </c>
      <c r="D46" s="15">
        <v>450</v>
      </c>
      <c r="E46" s="5"/>
      <c r="F46" s="21">
        <f t="shared" si="0"/>
        <v>0</v>
      </c>
      <c r="G46" s="5"/>
      <c r="H46" s="20">
        <f t="shared" si="1"/>
        <v>0</v>
      </c>
      <c r="I46" s="20">
        <f t="shared" si="2"/>
        <v>0</v>
      </c>
    </row>
    <row r="47" spans="1:9" ht="106.2" thickBot="1" x14ac:dyDescent="0.35">
      <c r="A47" s="4">
        <v>41</v>
      </c>
      <c r="B47" s="14" t="s">
        <v>115</v>
      </c>
      <c r="C47" s="16" t="s">
        <v>30</v>
      </c>
      <c r="D47" s="15">
        <v>20</v>
      </c>
      <c r="E47" s="5"/>
      <c r="F47" s="21">
        <f t="shared" si="0"/>
        <v>0</v>
      </c>
      <c r="G47" s="5"/>
      <c r="H47" s="20">
        <f t="shared" si="1"/>
        <v>0</v>
      </c>
      <c r="I47" s="20">
        <f t="shared" si="2"/>
        <v>0</v>
      </c>
    </row>
    <row r="48" spans="1:9" ht="15" thickBot="1" x14ac:dyDescent="0.35">
      <c r="A48" s="4">
        <v>42</v>
      </c>
      <c r="B48" s="14" t="s">
        <v>45</v>
      </c>
      <c r="C48" s="16" t="s">
        <v>30</v>
      </c>
      <c r="D48" s="15">
        <v>5</v>
      </c>
      <c r="E48" s="5"/>
      <c r="F48" s="21">
        <f t="shared" si="0"/>
        <v>0</v>
      </c>
      <c r="G48" s="5"/>
      <c r="H48" s="20">
        <f t="shared" si="1"/>
        <v>0</v>
      </c>
      <c r="I48" s="20">
        <f t="shared" si="2"/>
        <v>0</v>
      </c>
    </row>
    <row r="49" spans="1:9" ht="40.200000000000003" thickBot="1" x14ac:dyDescent="0.35">
      <c r="A49" s="4">
        <v>43</v>
      </c>
      <c r="B49" s="14" t="s">
        <v>46</v>
      </c>
      <c r="C49" s="16" t="s">
        <v>47</v>
      </c>
      <c r="D49" s="18">
        <v>8500</v>
      </c>
      <c r="E49" s="5"/>
      <c r="F49" s="21">
        <f t="shared" si="0"/>
        <v>0</v>
      </c>
      <c r="G49" s="5"/>
      <c r="H49" s="20">
        <f t="shared" si="1"/>
        <v>0</v>
      </c>
      <c r="I49" s="20">
        <f t="shared" si="2"/>
        <v>0</v>
      </c>
    </row>
    <row r="50" spans="1:9" ht="66.599999999999994" thickBot="1" x14ac:dyDescent="0.35">
      <c r="A50" s="4">
        <v>44</v>
      </c>
      <c r="B50" s="14" t="s">
        <v>122</v>
      </c>
      <c r="C50" s="16" t="s">
        <v>30</v>
      </c>
      <c r="D50" s="15">
        <v>450</v>
      </c>
      <c r="E50" s="5"/>
      <c r="F50" s="21">
        <f t="shared" si="0"/>
        <v>0</v>
      </c>
      <c r="G50" s="5"/>
      <c r="H50" s="20">
        <f t="shared" si="1"/>
        <v>0</v>
      </c>
      <c r="I50" s="20">
        <f t="shared" si="2"/>
        <v>0</v>
      </c>
    </row>
    <row r="51" spans="1:9" ht="53.4" thickBot="1" x14ac:dyDescent="0.35">
      <c r="A51" s="4">
        <v>45</v>
      </c>
      <c r="B51" s="14" t="s">
        <v>48</v>
      </c>
      <c r="C51" s="16" t="s">
        <v>30</v>
      </c>
      <c r="D51" s="15">
        <v>20</v>
      </c>
      <c r="E51" s="5"/>
      <c r="F51" s="21">
        <f t="shared" si="0"/>
        <v>0</v>
      </c>
      <c r="G51" s="5"/>
      <c r="H51" s="20">
        <f t="shared" si="1"/>
        <v>0</v>
      </c>
      <c r="I51" s="20">
        <f t="shared" si="2"/>
        <v>0</v>
      </c>
    </row>
    <row r="52" spans="1:9" ht="27" thickBot="1" x14ac:dyDescent="0.35">
      <c r="A52" s="4">
        <v>46</v>
      </c>
      <c r="B52" s="14" t="s">
        <v>49</v>
      </c>
      <c r="C52" s="16" t="s">
        <v>50</v>
      </c>
      <c r="D52" s="15">
        <v>1500</v>
      </c>
      <c r="E52" s="5"/>
      <c r="F52" s="21">
        <f t="shared" si="0"/>
        <v>0</v>
      </c>
      <c r="G52" s="5"/>
      <c r="H52" s="20">
        <f t="shared" si="1"/>
        <v>0</v>
      </c>
      <c r="I52" s="20">
        <f t="shared" si="2"/>
        <v>0</v>
      </c>
    </row>
    <row r="53" spans="1:9" ht="27" thickBot="1" x14ac:dyDescent="0.35">
      <c r="A53" s="4">
        <v>47</v>
      </c>
      <c r="B53" s="14" t="s">
        <v>51</v>
      </c>
      <c r="C53" s="16" t="s">
        <v>50</v>
      </c>
      <c r="D53" s="15">
        <v>40</v>
      </c>
      <c r="E53" s="5"/>
      <c r="F53" s="21">
        <f t="shared" si="0"/>
        <v>0</v>
      </c>
      <c r="G53" s="5"/>
      <c r="H53" s="20">
        <f t="shared" si="1"/>
        <v>0</v>
      </c>
      <c r="I53" s="20">
        <f t="shared" si="2"/>
        <v>0</v>
      </c>
    </row>
    <row r="54" spans="1:9" s="27" customFormat="1" ht="53.4" thickBot="1" x14ac:dyDescent="0.35">
      <c r="A54" s="22">
        <v>48</v>
      </c>
      <c r="B54" s="33" t="s">
        <v>52</v>
      </c>
      <c r="C54" s="34" t="s">
        <v>30</v>
      </c>
      <c r="D54" s="35">
        <v>3000</v>
      </c>
      <c r="E54" s="26"/>
      <c r="F54" s="21">
        <f t="shared" si="0"/>
        <v>0</v>
      </c>
      <c r="G54" s="26"/>
      <c r="H54" s="20">
        <f t="shared" si="1"/>
        <v>0</v>
      </c>
      <c r="I54" s="20">
        <f t="shared" si="2"/>
        <v>0</v>
      </c>
    </row>
    <row r="55" spans="1:9" ht="27" thickBot="1" x14ac:dyDescent="0.35">
      <c r="A55" s="4">
        <v>49</v>
      </c>
      <c r="B55" s="14" t="s">
        <v>53</v>
      </c>
      <c r="C55" s="16" t="s">
        <v>30</v>
      </c>
      <c r="D55" s="15">
        <v>6000</v>
      </c>
      <c r="E55" s="5"/>
      <c r="F55" s="21">
        <f t="shared" si="0"/>
        <v>0</v>
      </c>
      <c r="G55" s="5"/>
      <c r="H55" s="20">
        <f t="shared" si="1"/>
        <v>0</v>
      </c>
      <c r="I55" s="20">
        <f t="shared" si="2"/>
        <v>0</v>
      </c>
    </row>
    <row r="56" spans="1:9" ht="27" thickBot="1" x14ac:dyDescent="0.35">
      <c r="A56" s="4">
        <v>50</v>
      </c>
      <c r="B56" s="14" t="s">
        <v>54</v>
      </c>
      <c r="C56" s="16" t="s">
        <v>34</v>
      </c>
      <c r="D56" s="15">
        <v>500</v>
      </c>
      <c r="E56" s="5"/>
      <c r="F56" s="21">
        <f t="shared" si="0"/>
        <v>0</v>
      </c>
      <c r="G56" s="5"/>
      <c r="H56" s="20">
        <f t="shared" si="1"/>
        <v>0</v>
      </c>
      <c r="I56" s="20">
        <f t="shared" si="2"/>
        <v>0</v>
      </c>
    </row>
    <row r="57" spans="1:9" s="27" customFormat="1" ht="27" thickBot="1" x14ac:dyDescent="0.35">
      <c r="A57" s="4">
        <v>51</v>
      </c>
      <c r="B57" s="23" t="s">
        <v>128</v>
      </c>
      <c r="C57" s="24" t="s">
        <v>30</v>
      </c>
      <c r="D57" s="25">
        <v>20</v>
      </c>
      <c r="E57" s="26"/>
      <c r="F57" s="21">
        <f t="shared" si="0"/>
        <v>0</v>
      </c>
      <c r="G57" s="26"/>
      <c r="H57" s="20">
        <f t="shared" si="1"/>
        <v>0</v>
      </c>
      <c r="I57" s="20">
        <f t="shared" si="2"/>
        <v>0</v>
      </c>
    </row>
    <row r="58" spans="1:9" s="27" customFormat="1" ht="27" thickBot="1" x14ac:dyDescent="0.35">
      <c r="A58" s="22">
        <v>52</v>
      </c>
      <c r="B58" s="23" t="s">
        <v>55</v>
      </c>
      <c r="C58" s="24" t="s">
        <v>34</v>
      </c>
      <c r="D58" s="25">
        <v>50</v>
      </c>
      <c r="E58" s="26"/>
      <c r="F58" s="21">
        <f t="shared" si="0"/>
        <v>0</v>
      </c>
      <c r="G58" s="26"/>
      <c r="H58" s="20">
        <f t="shared" si="1"/>
        <v>0</v>
      </c>
      <c r="I58" s="20">
        <f t="shared" si="2"/>
        <v>0</v>
      </c>
    </row>
    <row r="59" spans="1:9" ht="27" thickBot="1" x14ac:dyDescent="0.35">
      <c r="A59" s="4">
        <v>53</v>
      </c>
      <c r="B59" s="14" t="s">
        <v>123</v>
      </c>
      <c r="C59" s="16" t="s">
        <v>114</v>
      </c>
      <c r="D59" s="15">
        <v>60</v>
      </c>
      <c r="E59" s="5"/>
      <c r="F59" s="21">
        <f t="shared" si="0"/>
        <v>0</v>
      </c>
      <c r="G59" s="5"/>
      <c r="H59" s="20">
        <f t="shared" si="1"/>
        <v>0</v>
      </c>
      <c r="I59" s="20">
        <f t="shared" si="2"/>
        <v>0</v>
      </c>
    </row>
    <row r="60" spans="1:9" ht="40.200000000000003" thickBot="1" x14ac:dyDescent="0.35">
      <c r="A60" s="4">
        <v>54</v>
      </c>
      <c r="B60" s="14" t="s">
        <v>56</v>
      </c>
      <c r="C60" s="16" t="s">
        <v>30</v>
      </c>
      <c r="D60" s="15">
        <v>60</v>
      </c>
      <c r="E60" s="5"/>
      <c r="F60" s="21">
        <f t="shared" si="0"/>
        <v>0</v>
      </c>
      <c r="G60" s="5"/>
      <c r="H60" s="20">
        <f t="shared" si="1"/>
        <v>0</v>
      </c>
      <c r="I60" s="20">
        <f t="shared" si="2"/>
        <v>0</v>
      </c>
    </row>
    <row r="61" spans="1:9" ht="15" thickBot="1" x14ac:dyDescent="0.35">
      <c r="A61" s="4">
        <v>55</v>
      </c>
      <c r="B61" s="14" t="s">
        <v>57</v>
      </c>
      <c r="C61" s="16" t="s">
        <v>34</v>
      </c>
      <c r="D61" s="15">
        <v>5</v>
      </c>
      <c r="E61" s="5"/>
      <c r="F61" s="21">
        <f t="shared" si="0"/>
        <v>0</v>
      </c>
      <c r="G61" s="5"/>
      <c r="H61" s="20">
        <f t="shared" si="1"/>
        <v>0</v>
      </c>
      <c r="I61" s="20">
        <f t="shared" si="2"/>
        <v>0</v>
      </c>
    </row>
    <row r="62" spans="1:9" ht="15" thickBot="1" x14ac:dyDescent="0.35">
      <c r="A62" s="4">
        <v>56</v>
      </c>
      <c r="B62" s="14" t="s">
        <v>58</v>
      </c>
      <c r="C62" s="16" t="s">
        <v>34</v>
      </c>
      <c r="D62" s="15">
        <v>50</v>
      </c>
      <c r="E62" s="5"/>
      <c r="F62" s="21">
        <f t="shared" si="0"/>
        <v>0</v>
      </c>
      <c r="G62" s="5"/>
      <c r="H62" s="20">
        <f t="shared" si="1"/>
        <v>0</v>
      </c>
      <c r="I62" s="20">
        <f t="shared" si="2"/>
        <v>0</v>
      </c>
    </row>
    <row r="63" spans="1:9" ht="27" thickBot="1" x14ac:dyDescent="0.35">
      <c r="A63" s="4">
        <v>57</v>
      </c>
      <c r="B63" s="14" t="s">
        <v>59</v>
      </c>
      <c r="C63" s="16" t="s">
        <v>34</v>
      </c>
      <c r="D63" s="15">
        <v>30</v>
      </c>
      <c r="E63" s="5"/>
      <c r="F63" s="21">
        <f t="shared" si="0"/>
        <v>0</v>
      </c>
      <c r="G63" s="5"/>
      <c r="H63" s="20">
        <f t="shared" si="1"/>
        <v>0</v>
      </c>
      <c r="I63" s="20">
        <f t="shared" si="2"/>
        <v>0</v>
      </c>
    </row>
    <row r="64" spans="1:9" s="27" customFormat="1" ht="53.4" thickBot="1" x14ac:dyDescent="0.35">
      <c r="A64" s="4">
        <v>58</v>
      </c>
      <c r="B64" s="23" t="s">
        <v>124</v>
      </c>
      <c r="C64" s="24" t="s">
        <v>34</v>
      </c>
      <c r="D64" s="25">
        <v>350</v>
      </c>
      <c r="E64" s="26"/>
      <c r="F64" s="21">
        <f t="shared" si="0"/>
        <v>0</v>
      </c>
      <c r="G64" s="26"/>
      <c r="H64" s="20">
        <f t="shared" si="1"/>
        <v>0</v>
      </c>
      <c r="I64" s="20">
        <f t="shared" si="2"/>
        <v>0</v>
      </c>
    </row>
    <row r="65" spans="1:9" ht="66.599999999999994" thickBot="1" x14ac:dyDescent="0.35">
      <c r="A65" s="4">
        <v>59</v>
      </c>
      <c r="B65" s="14" t="s">
        <v>169</v>
      </c>
      <c r="C65" s="16" t="s">
        <v>30</v>
      </c>
      <c r="D65" s="15">
        <v>162</v>
      </c>
      <c r="E65" s="5"/>
      <c r="F65" s="21">
        <f t="shared" si="0"/>
        <v>0</v>
      </c>
      <c r="G65" s="5"/>
      <c r="H65" s="20">
        <f t="shared" si="1"/>
        <v>0</v>
      </c>
      <c r="I65" s="20">
        <f t="shared" si="2"/>
        <v>0</v>
      </c>
    </row>
    <row r="66" spans="1:9" ht="27" thickBot="1" x14ac:dyDescent="0.35">
      <c r="A66" s="4">
        <v>60</v>
      </c>
      <c r="B66" s="14" t="s">
        <v>60</v>
      </c>
      <c r="C66" s="16" t="s">
        <v>34</v>
      </c>
      <c r="D66" s="15">
        <v>350</v>
      </c>
      <c r="E66" s="5"/>
      <c r="F66" s="21">
        <f t="shared" si="0"/>
        <v>0</v>
      </c>
      <c r="G66" s="5"/>
      <c r="H66" s="20">
        <f t="shared" si="1"/>
        <v>0</v>
      </c>
      <c r="I66" s="20">
        <f t="shared" si="2"/>
        <v>0</v>
      </c>
    </row>
    <row r="67" spans="1:9" ht="27" thickBot="1" x14ac:dyDescent="0.35">
      <c r="A67" s="4">
        <v>61</v>
      </c>
      <c r="B67" s="14" t="s">
        <v>125</v>
      </c>
      <c r="C67" s="16" t="s">
        <v>34</v>
      </c>
      <c r="D67" s="15">
        <v>450</v>
      </c>
      <c r="E67" s="5"/>
      <c r="F67" s="21">
        <f t="shared" si="0"/>
        <v>0</v>
      </c>
      <c r="G67" s="5"/>
      <c r="H67" s="20">
        <f t="shared" si="1"/>
        <v>0</v>
      </c>
      <c r="I67" s="20">
        <f t="shared" si="2"/>
        <v>0</v>
      </c>
    </row>
    <row r="68" spans="1:9" ht="53.4" thickBot="1" x14ac:dyDescent="0.35">
      <c r="A68" s="4">
        <v>62</v>
      </c>
      <c r="B68" s="14" t="s">
        <v>61</v>
      </c>
      <c r="C68" s="16" t="s">
        <v>16</v>
      </c>
      <c r="D68" s="15">
        <v>1000</v>
      </c>
      <c r="E68" s="5"/>
      <c r="F68" s="21">
        <f t="shared" si="0"/>
        <v>0</v>
      </c>
      <c r="G68" s="5"/>
      <c r="H68" s="20">
        <f t="shared" si="1"/>
        <v>0</v>
      </c>
      <c r="I68" s="20">
        <f t="shared" si="2"/>
        <v>0</v>
      </c>
    </row>
    <row r="69" spans="1:9" ht="27" thickBot="1" x14ac:dyDescent="0.35">
      <c r="A69" s="4">
        <v>63</v>
      </c>
      <c r="B69" s="14" t="s">
        <v>62</v>
      </c>
      <c r="C69" s="16" t="s">
        <v>30</v>
      </c>
      <c r="D69" s="15">
        <v>10</v>
      </c>
      <c r="E69" s="5"/>
      <c r="F69" s="21">
        <f t="shared" si="0"/>
        <v>0</v>
      </c>
      <c r="G69" s="5"/>
      <c r="H69" s="20">
        <f t="shared" si="1"/>
        <v>0</v>
      </c>
      <c r="I69" s="20">
        <f t="shared" si="2"/>
        <v>0</v>
      </c>
    </row>
    <row r="70" spans="1:9" ht="27" thickBot="1" x14ac:dyDescent="0.35">
      <c r="A70" s="4">
        <v>64</v>
      </c>
      <c r="B70" s="14" t="s">
        <v>63</v>
      </c>
      <c r="C70" s="15" t="s">
        <v>30</v>
      </c>
      <c r="D70" s="15">
        <v>5</v>
      </c>
      <c r="E70" s="5"/>
      <c r="F70" s="21">
        <f t="shared" si="0"/>
        <v>0</v>
      </c>
      <c r="G70" s="5"/>
      <c r="H70" s="20">
        <f t="shared" si="1"/>
        <v>0</v>
      </c>
      <c r="I70" s="20">
        <f t="shared" si="2"/>
        <v>0</v>
      </c>
    </row>
    <row r="71" spans="1:9" ht="27" thickBot="1" x14ac:dyDescent="0.35">
      <c r="A71" s="4">
        <v>65</v>
      </c>
      <c r="B71" s="14" t="s">
        <v>126</v>
      </c>
      <c r="C71" s="15" t="s">
        <v>30</v>
      </c>
      <c r="D71" s="15">
        <v>110</v>
      </c>
      <c r="E71" s="5"/>
      <c r="F71" s="21">
        <f t="shared" si="0"/>
        <v>0</v>
      </c>
      <c r="G71" s="5"/>
      <c r="H71" s="20">
        <f t="shared" si="1"/>
        <v>0</v>
      </c>
      <c r="I71" s="20">
        <f t="shared" si="2"/>
        <v>0</v>
      </c>
    </row>
    <row r="72" spans="1:9" ht="27" thickBot="1" x14ac:dyDescent="0.35">
      <c r="A72" s="4">
        <v>66</v>
      </c>
      <c r="B72" s="14" t="s">
        <v>64</v>
      </c>
      <c r="C72" s="15" t="s">
        <v>30</v>
      </c>
      <c r="D72" s="15">
        <v>10</v>
      </c>
      <c r="E72" s="5"/>
      <c r="F72" s="21">
        <f t="shared" ref="F72:F135" si="3">D72*E72</f>
        <v>0</v>
      </c>
      <c r="G72" s="5"/>
      <c r="H72" s="20">
        <f t="shared" ref="H72:H135" si="4">(F72*G72)/100</f>
        <v>0</v>
      </c>
      <c r="I72" s="20">
        <f t="shared" ref="I72:I135" si="5">F72+H72</f>
        <v>0</v>
      </c>
    </row>
    <row r="73" spans="1:9" ht="79.8" thickBot="1" x14ac:dyDescent="0.35">
      <c r="A73" s="4">
        <v>67</v>
      </c>
      <c r="B73" s="14" t="s">
        <v>127</v>
      </c>
      <c r="C73" s="15" t="s">
        <v>34</v>
      </c>
      <c r="D73" s="15">
        <v>1000</v>
      </c>
      <c r="E73" s="5"/>
      <c r="F73" s="21">
        <f t="shared" si="3"/>
        <v>0</v>
      </c>
      <c r="G73" s="5"/>
      <c r="H73" s="20">
        <f t="shared" si="4"/>
        <v>0</v>
      </c>
      <c r="I73" s="20">
        <f t="shared" si="5"/>
        <v>0</v>
      </c>
    </row>
    <row r="74" spans="1:9" ht="66.599999999999994" thickBot="1" x14ac:dyDescent="0.35">
      <c r="A74" s="4">
        <v>68</v>
      </c>
      <c r="B74" s="14" t="s">
        <v>65</v>
      </c>
      <c r="C74" s="15" t="s">
        <v>34</v>
      </c>
      <c r="D74" s="15">
        <v>1000</v>
      </c>
      <c r="E74" s="5"/>
      <c r="F74" s="21">
        <f t="shared" si="3"/>
        <v>0</v>
      </c>
      <c r="G74" s="5"/>
      <c r="H74" s="20">
        <f t="shared" si="4"/>
        <v>0</v>
      </c>
      <c r="I74" s="20">
        <f t="shared" si="5"/>
        <v>0</v>
      </c>
    </row>
    <row r="75" spans="1:9" ht="27" thickBot="1" x14ac:dyDescent="0.35">
      <c r="A75" s="4">
        <v>69</v>
      </c>
      <c r="B75" s="14" t="s">
        <v>66</v>
      </c>
      <c r="C75" s="15" t="s">
        <v>30</v>
      </c>
      <c r="D75" s="15">
        <v>10</v>
      </c>
      <c r="E75" s="5"/>
      <c r="F75" s="21">
        <f t="shared" si="3"/>
        <v>0</v>
      </c>
      <c r="G75" s="5"/>
      <c r="H75" s="20">
        <f t="shared" si="4"/>
        <v>0</v>
      </c>
      <c r="I75" s="20">
        <f t="shared" si="5"/>
        <v>0</v>
      </c>
    </row>
    <row r="76" spans="1:9" ht="27" thickBot="1" x14ac:dyDescent="0.35">
      <c r="A76" s="4">
        <v>70</v>
      </c>
      <c r="B76" s="14" t="s">
        <v>67</v>
      </c>
      <c r="C76" s="15" t="s">
        <v>30</v>
      </c>
      <c r="D76" s="15">
        <v>10</v>
      </c>
      <c r="E76" s="5"/>
      <c r="F76" s="21">
        <f t="shared" si="3"/>
        <v>0</v>
      </c>
      <c r="G76" s="5"/>
      <c r="H76" s="20">
        <f t="shared" si="4"/>
        <v>0</v>
      </c>
      <c r="I76" s="20">
        <f t="shared" si="5"/>
        <v>0</v>
      </c>
    </row>
    <row r="77" spans="1:9" ht="27" thickBot="1" x14ac:dyDescent="0.35">
      <c r="A77" s="4">
        <v>71</v>
      </c>
      <c r="B77" s="14" t="s">
        <v>68</v>
      </c>
      <c r="C77" s="15" t="s">
        <v>30</v>
      </c>
      <c r="D77" s="15">
        <v>70</v>
      </c>
      <c r="E77" s="5"/>
      <c r="F77" s="21">
        <f t="shared" si="3"/>
        <v>0</v>
      </c>
      <c r="G77" s="5"/>
      <c r="H77" s="20">
        <f t="shared" si="4"/>
        <v>0</v>
      </c>
      <c r="I77" s="20">
        <f t="shared" si="5"/>
        <v>0</v>
      </c>
    </row>
    <row r="78" spans="1:9" ht="27" thickBot="1" x14ac:dyDescent="0.35">
      <c r="A78" s="4">
        <v>72</v>
      </c>
      <c r="B78" s="14" t="s">
        <v>69</v>
      </c>
      <c r="C78" s="15" t="s">
        <v>34</v>
      </c>
      <c r="D78" s="15">
        <v>200</v>
      </c>
      <c r="E78" s="5"/>
      <c r="F78" s="21">
        <f t="shared" si="3"/>
        <v>0</v>
      </c>
      <c r="G78" s="5"/>
      <c r="H78" s="20">
        <f t="shared" si="4"/>
        <v>0</v>
      </c>
      <c r="I78" s="20">
        <f t="shared" si="5"/>
        <v>0</v>
      </c>
    </row>
    <row r="79" spans="1:9" ht="27" thickBot="1" x14ac:dyDescent="0.35">
      <c r="A79" s="4">
        <v>73</v>
      </c>
      <c r="B79" s="14" t="s">
        <v>70</v>
      </c>
      <c r="C79" s="15" t="s">
        <v>30</v>
      </c>
      <c r="D79" s="15">
        <v>120</v>
      </c>
      <c r="E79" s="5"/>
      <c r="F79" s="21">
        <f t="shared" si="3"/>
        <v>0</v>
      </c>
      <c r="G79" s="5"/>
      <c r="H79" s="20">
        <f t="shared" si="4"/>
        <v>0</v>
      </c>
      <c r="I79" s="20">
        <f t="shared" si="5"/>
        <v>0</v>
      </c>
    </row>
    <row r="80" spans="1:9" ht="27" thickBot="1" x14ac:dyDescent="0.35">
      <c r="A80" s="4">
        <v>74</v>
      </c>
      <c r="B80" s="14" t="s">
        <v>129</v>
      </c>
      <c r="C80" s="15" t="s">
        <v>30</v>
      </c>
      <c r="D80" s="15">
        <v>100</v>
      </c>
      <c r="E80" s="5"/>
      <c r="F80" s="21">
        <f t="shared" si="3"/>
        <v>0</v>
      </c>
      <c r="G80" s="5"/>
      <c r="H80" s="20">
        <f t="shared" si="4"/>
        <v>0</v>
      </c>
      <c r="I80" s="20">
        <f t="shared" si="5"/>
        <v>0</v>
      </c>
    </row>
    <row r="81" spans="1:9" ht="15" thickBot="1" x14ac:dyDescent="0.35">
      <c r="A81" s="4">
        <v>75</v>
      </c>
      <c r="B81" s="14" t="s">
        <v>71</v>
      </c>
      <c r="C81" s="15" t="s">
        <v>130</v>
      </c>
      <c r="D81" s="15">
        <v>50</v>
      </c>
      <c r="E81" s="5"/>
      <c r="F81" s="21">
        <f t="shared" si="3"/>
        <v>0</v>
      </c>
      <c r="G81" s="5"/>
      <c r="H81" s="20">
        <f t="shared" si="4"/>
        <v>0</v>
      </c>
      <c r="I81" s="20">
        <f t="shared" si="5"/>
        <v>0</v>
      </c>
    </row>
    <row r="82" spans="1:9" ht="27" thickBot="1" x14ac:dyDescent="0.35">
      <c r="A82" s="4">
        <v>76</v>
      </c>
      <c r="B82" s="14" t="s">
        <v>131</v>
      </c>
      <c r="C82" s="15" t="s">
        <v>30</v>
      </c>
      <c r="D82" s="15">
        <v>1</v>
      </c>
      <c r="E82" s="5"/>
      <c r="F82" s="21">
        <f t="shared" si="3"/>
        <v>0</v>
      </c>
      <c r="G82" s="5"/>
      <c r="H82" s="20">
        <f t="shared" si="4"/>
        <v>0</v>
      </c>
      <c r="I82" s="20">
        <f t="shared" si="5"/>
        <v>0</v>
      </c>
    </row>
    <row r="83" spans="1:9" ht="66.599999999999994" thickBot="1" x14ac:dyDescent="0.35">
      <c r="A83" s="4">
        <v>77</v>
      </c>
      <c r="B83" s="14" t="s">
        <v>132</v>
      </c>
      <c r="C83" s="15" t="s">
        <v>34</v>
      </c>
      <c r="D83" s="15">
        <v>3000</v>
      </c>
      <c r="E83" s="5"/>
      <c r="F83" s="21">
        <f t="shared" si="3"/>
        <v>0</v>
      </c>
      <c r="G83" s="5"/>
      <c r="H83" s="20">
        <f t="shared" si="4"/>
        <v>0</v>
      </c>
      <c r="I83" s="20">
        <f t="shared" si="5"/>
        <v>0</v>
      </c>
    </row>
    <row r="84" spans="1:9" ht="79.8" thickBot="1" x14ac:dyDescent="0.35">
      <c r="A84" s="4">
        <v>78</v>
      </c>
      <c r="B84" s="14" t="s">
        <v>134</v>
      </c>
      <c r="C84" s="15" t="s">
        <v>50</v>
      </c>
      <c r="D84" s="15">
        <v>400</v>
      </c>
      <c r="E84" s="5"/>
      <c r="F84" s="21">
        <f t="shared" si="3"/>
        <v>0</v>
      </c>
      <c r="G84" s="5"/>
      <c r="H84" s="20">
        <f t="shared" si="4"/>
        <v>0</v>
      </c>
      <c r="I84" s="20">
        <f t="shared" si="5"/>
        <v>0</v>
      </c>
    </row>
    <row r="85" spans="1:9" ht="93" thickBot="1" x14ac:dyDescent="0.35">
      <c r="A85" s="4">
        <v>79</v>
      </c>
      <c r="B85" s="14" t="s">
        <v>133</v>
      </c>
      <c r="C85" s="15" t="s">
        <v>50</v>
      </c>
      <c r="D85" s="15">
        <v>100</v>
      </c>
      <c r="E85" s="5"/>
      <c r="F85" s="21">
        <f t="shared" si="3"/>
        <v>0</v>
      </c>
      <c r="G85" s="5"/>
      <c r="H85" s="20">
        <f t="shared" si="4"/>
        <v>0</v>
      </c>
      <c r="I85" s="20">
        <f t="shared" si="5"/>
        <v>0</v>
      </c>
    </row>
    <row r="86" spans="1:9" ht="66.599999999999994" thickBot="1" x14ac:dyDescent="0.35">
      <c r="A86" s="4">
        <v>80</v>
      </c>
      <c r="B86" s="14" t="s">
        <v>135</v>
      </c>
      <c r="C86" s="15" t="s">
        <v>50</v>
      </c>
      <c r="D86" s="15">
        <v>100</v>
      </c>
      <c r="E86" s="5"/>
      <c r="F86" s="21">
        <f t="shared" si="3"/>
        <v>0</v>
      </c>
      <c r="G86" s="5"/>
      <c r="H86" s="20">
        <f t="shared" si="4"/>
        <v>0</v>
      </c>
      <c r="I86" s="20">
        <f t="shared" si="5"/>
        <v>0</v>
      </c>
    </row>
    <row r="87" spans="1:9" ht="27" thickBot="1" x14ac:dyDescent="0.35">
      <c r="A87" s="4">
        <v>81</v>
      </c>
      <c r="B87" s="14" t="s">
        <v>136</v>
      </c>
      <c r="C87" s="15" t="s">
        <v>30</v>
      </c>
      <c r="D87" s="15">
        <v>10</v>
      </c>
      <c r="E87" s="5"/>
      <c r="F87" s="21">
        <f t="shared" si="3"/>
        <v>0</v>
      </c>
      <c r="G87" s="5"/>
      <c r="H87" s="20">
        <f t="shared" si="4"/>
        <v>0</v>
      </c>
      <c r="I87" s="20">
        <f t="shared" si="5"/>
        <v>0</v>
      </c>
    </row>
    <row r="88" spans="1:9" ht="27" thickBot="1" x14ac:dyDescent="0.35">
      <c r="A88" s="4">
        <v>82</v>
      </c>
      <c r="B88" s="14" t="s">
        <v>72</v>
      </c>
      <c r="C88" s="15" t="s">
        <v>30</v>
      </c>
      <c r="D88" s="15">
        <v>350</v>
      </c>
      <c r="E88" s="5"/>
      <c r="F88" s="21">
        <f t="shared" si="3"/>
        <v>0</v>
      </c>
      <c r="G88" s="5"/>
      <c r="H88" s="20">
        <f t="shared" si="4"/>
        <v>0</v>
      </c>
      <c r="I88" s="20">
        <f t="shared" si="5"/>
        <v>0</v>
      </c>
    </row>
    <row r="89" spans="1:9" ht="40.200000000000003" thickBot="1" x14ac:dyDescent="0.35">
      <c r="A89" s="4">
        <v>83</v>
      </c>
      <c r="B89" s="14" t="s">
        <v>137</v>
      </c>
      <c r="C89" s="15" t="s">
        <v>30</v>
      </c>
      <c r="D89" s="15">
        <v>300</v>
      </c>
      <c r="E89" s="5"/>
      <c r="F89" s="21">
        <f t="shared" si="3"/>
        <v>0</v>
      </c>
      <c r="G89" s="5"/>
      <c r="H89" s="20">
        <f t="shared" si="4"/>
        <v>0</v>
      </c>
      <c r="I89" s="20">
        <f t="shared" si="5"/>
        <v>0</v>
      </c>
    </row>
    <row r="90" spans="1:9" ht="27" thickBot="1" x14ac:dyDescent="0.35">
      <c r="A90" s="4">
        <v>84</v>
      </c>
      <c r="B90" s="14" t="s">
        <v>73</v>
      </c>
      <c r="C90" s="15" t="s">
        <v>34</v>
      </c>
      <c r="D90" s="15">
        <v>30</v>
      </c>
      <c r="E90" s="5"/>
      <c r="F90" s="21">
        <f t="shared" si="3"/>
        <v>0</v>
      </c>
      <c r="G90" s="5"/>
      <c r="H90" s="20">
        <f t="shared" si="4"/>
        <v>0</v>
      </c>
      <c r="I90" s="20">
        <f t="shared" si="5"/>
        <v>0</v>
      </c>
    </row>
    <row r="91" spans="1:9" ht="27" thickBot="1" x14ac:dyDescent="0.35">
      <c r="A91" s="4">
        <v>85</v>
      </c>
      <c r="B91" s="12" t="s">
        <v>74</v>
      </c>
      <c r="C91" s="13" t="s">
        <v>16</v>
      </c>
      <c r="D91" s="13">
        <v>550</v>
      </c>
      <c r="E91" s="5"/>
      <c r="F91" s="21">
        <f t="shared" si="3"/>
        <v>0</v>
      </c>
      <c r="G91" s="5"/>
      <c r="H91" s="20">
        <f t="shared" si="4"/>
        <v>0</v>
      </c>
      <c r="I91" s="20">
        <f t="shared" si="5"/>
        <v>0</v>
      </c>
    </row>
    <row r="92" spans="1:9" ht="40.200000000000003" thickBot="1" x14ac:dyDescent="0.35">
      <c r="A92" s="4">
        <v>86</v>
      </c>
      <c r="B92" s="14" t="s">
        <v>138</v>
      </c>
      <c r="C92" s="15" t="s">
        <v>30</v>
      </c>
      <c r="D92" s="15">
        <v>60</v>
      </c>
      <c r="E92" s="5"/>
      <c r="F92" s="21">
        <f t="shared" si="3"/>
        <v>0</v>
      </c>
      <c r="G92" s="5"/>
      <c r="H92" s="20">
        <f t="shared" si="4"/>
        <v>0</v>
      </c>
      <c r="I92" s="20">
        <f t="shared" si="5"/>
        <v>0</v>
      </c>
    </row>
    <row r="93" spans="1:9" ht="27" thickBot="1" x14ac:dyDescent="0.35">
      <c r="A93" s="4">
        <v>87</v>
      </c>
      <c r="B93" s="14" t="s">
        <v>75</v>
      </c>
      <c r="C93" s="15" t="s">
        <v>30</v>
      </c>
      <c r="D93" s="15">
        <v>20</v>
      </c>
      <c r="E93" s="5"/>
      <c r="F93" s="21">
        <f t="shared" si="3"/>
        <v>0</v>
      </c>
      <c r="G93" s="5"/>
      <c r="H93" s="20">
        <f t="shared" si="4"/>
        <v>0</v>
      </c>
      <c r="I93" s="20">
        <f t="shared" si="5"/>
        <v>0</v>
      </c>
    </row>
    <row r="94" spans="1:9" ht="27" thickBot="1" x14ac:dyDescent="0.35">
      <c r="A94" s="4">
        <v>88</v>
      </c>
      <c r="B94" s="14" t="s">
        <v>76</v>
      </c>
      <c r="C94" s="15" t="s">
        <v>30</v>
      </c>
      <c r="D94" s="15">
        <v>20</v>
      </c>
      <c r="E94" s="5"/>
      <c r="F94" s="21">
        <f t="shared" si="3"/>
        <v>0</v>
      </c>
      <c r="G94" s="5"/>
      <c r="H94" s="20">
        <f t="shared" si="4"/>
        <v>0</v>
      </c>
      <c r="I94" s="20">
        <f t="shared" si="5"/>
        <v>0</v>
      </c>
    </row>
    <row r="95" spans="1:9" ht="40.200000000000003" thickBot="1" x14ac:dyDescent="0.35">
      <c r="A95" s="4">
        <v>89</v>
      </c>
      <c r="B95" s="14" t="s">
        <v>77</v>
      </c>
      <c r="C95" s="15" t="s">
        <v>34</v>
      </c>
      <c r="D95" s="15">
        <v>50</v>
      </c>
      <c r="E95" s="5"/>
      <c r="F95" s="21">
        <f t="shared" si="3"/>
        <v>0</v>
      </c>
      <c r="G95" s="5"/>
      <c r="H95" s="20">
        <f t="shared" si="4"/>
        <v>0</v>
      </c>
      <c r="I95" s="20">
        <f t="shared" si="5"/>
        <v>0</v>
      </c>
    </row>
    <row r="96" spans="1:9" ht="53.4" thickBot="1" x14ac:dyDescent="0.35">
      <c r="A96" s="4">
        <v>90</v>
      </c>
      <c r="B96" s="14" t="s">
        <v>78</v>
      </c>
      <c r="C96" s="15" t="s">
        <v>34</v>
      </c>
      <c r="D96" s="15">
        <v>50</v>
      </c>
      <c r="E96" s="5"/>
      <c r="F96" s="21">
        <f t="shared" si="3"/>
        <v>0</v>
      </c>
      <c r="G96" s="5"/>
      <c r="H96" s="20">
        <f t="shared" si="4"/>
        <v>0</v>
      </c>
      <c r="I96" s="20">
        <f t="shared" si="5"/>
        <v>0</v>
      </c>
    </row>
    <row r="97" spans="1:9" ht="27" thickBot="1" x14ac:dyDescent="0.35">
      <c r="A97" s="4">
        <v>91</v>
      </c>
      <c r="B97" s="14" t="s">
        <v>79</v>
      </c>
      <c r="C97" s="15" t="s">
        <v>34</v>
      </c>
      <c r="D97" s="15">
        <v>750</v>
      </c>
      <c r="E97" s="5"/>
      <c r="F97" s="21">
        <f t="shared" si="3"/>
        <v>0</v>
      </c>
      <c r="G97" s="5"/>
      <c r="H97" s="20">
        <f t="shared" si="4"/>
        <v>0</v>
      </c>
      <c r="I97" s="20">
        <f t="shared" si="5"/>
        <v>0</v>
      </c>
    </row>
    <row r="98" spans="1:9" ht="27" thickBot="1" x14ac:dyDescent="0.35">
      <c r="A98" s="4">
        <v>92</v>
      </c>
      <c r="B98" s="14" t="s">
        <v>139</v>
      </c>
      <c r="C98" s="15" t="s">
        <v>34</v>
      </c>
      <c r="D98" s="15">
        <v>350</v>
      </c>
      <c r="E98" s="5"/>
      <c r="F98" s="21">
        <f t="shared" si="3"/>
        <v>0</v>
      </c>
      <c r="G98" s="5"/>
      <c r="H98" s="20">
        <f t="shared" si="4"/>
        <v>0</v>
      </c>
      <c r="I98" s="20">
        <f t="shared" si="5"/>
        <v>0</v>
      </c>
    </row>
    <row r="99" spans="1:9" ht="27" thickBot="1" x14ac:dyDescent="0.35">
      <c r="A99" s="4">
        <v>93</v>
      </c>
      <c r="B99" s="14" t="s">
        <v>140</v>
      </c>
      <c r="C99" s="15" t="s">
        <v>34</v>
      </c>
      <c r="D99" s="15">
        <v>350</v>
      </c>
      <c r="E99" s="5"/>
      <c r="F99" s="21">
        <f t="shared" si="3"/>
        <v>0</v>
      </c>
      <c r="G99" s="5"/>
      <c r="H99" s="20">
        <f t="shared" si="4"/>
        <v>0</v>
      </c>
      <c r="I99" s="20">
        <f t="shared" si="5"/>
        <v>0</v>
      </c>
    </row>
    <row r="100" spans="1:9" ht="40.200000000000003" thickBot="1" x14ac:dyDescent="0.35">
      <c r="A100" s="4">
        <v>94</v>
      </c>
      <c r="B100" s="14" t="s">
        <v>80</v>
      </c>
      <c r="C100" s="15" t="s">
        <v>34</v>
      </c>
      <c r="D100" s="15">
        <v>50</v>
      </c>
      <c r="E100" s="5"/>
      <c r="F100" s="21">
        <f t="shared" si="3"/>
        <v>0</v>
      </c>
      <c r="G100" s="5"/>
      <c r="H100" s="20">
        <f t="shared" si="4"/>
        <v>0</v>
      </c>
      <c r="I100" s="20">
        <f t="shared" si="5"/>
        <v>0</v>
      </c>
    </row>
    <row r="101" spans="1:9" ht="27" thickBot="1" x14ac:dyDescent="0.35">
      <c r="A101" s="4">
        <v>95</v>
      </c>
      <c r="B101" s="14" t="s">
        <v>81</v>
      </c>
      <c r="C101" s="15" t="s">
        <v>30</v>
      </c>
      <c r="D101" s="15">
        <v>10</v>
      </c>
      <c r="E101" s="5"/>
      <c r="F101" s="21">
        <f t="shared" si="3"/>
        <v>0</v>
      </c>
      <c r="G101" s="5"/>
      <c r="H101" s="20">
        <f t="shared" si="4"/>
        <v>0</v>
      </c>
      <c r="I101" s="20">
        <f t="shared" si="5"/>
        <v>0</v>
      </c>
    </row>
    <row r="102" spans="1:9" ht="15" thickBot="1" x14ac:dyDescent="0.35">
      <c r="A102" s="4">
        <v>96</v>
      </c>
      <c r="B102" s="14" t="s">
        <v>82</v>
      </c>
      <c r="C102" s="15" t="s">
        <v>30</v>
      </c>
      <c r="D102" s="15">
        <v>25</v>
      </c>
      <c r="E102" s="5"/>
      <c r="F102" s="21">
        <f t="shared" si="3"/>
        <v>0</v>
      </c>
      <c r="G102" s="5"/>
      <c r="H102" s="20">
        <f t="shared" si="4"/>
        <v>0</v>
      </c>
      <c r="I102" s="20">
        <f t="shared" si="5"/>
        <v>0</v>
      </c>
    </row>
    <row r="103" spans="1:9" ht="15" thickBot="1" x14ac:dyDescent="0.35">
      <c r="A103" s="4">
        <v>97</v>
      </c>
      <c r="B103" s="14" t="s">
        <v>83</v>
      </c>
      <c r="C103" s="15" t="s">
        <v>30</v>
      </c>
      <c r="D103" s="15">
        <v>10</v>
      </c>
      <c r="E103" s="5"/>
      <c r="F103" s="21">
        <f t="shared" si="3"/>
        <v>0</v>
      </c>
      <c r="G103" s="5"/>
      <c r="H103" s="20">
        <f t="shared" si="4"/>
        <v>0</v>
      </c>
      <c r="I103" s="20">
        <f t="shared" si="5"/>
        <v>0</v>
      </c>
    </row>
    <row r="104" spans="1:9" ht="27" thickBot="1" x14ac:dyDescent="0.35">
      <c r="A104" s="4">
        <v>98</v>
      </c>
      <c r="B104" s="14" t="s">
        <v>84</v>
      </c>
      <c r="C104" s="15" t="s">
        <v>30</v>
      </c>
      <c r="D104" s="15">
        <v>20</v>
      </c>
      <c r="E104" s="5"/>
      <c r="F104" s="21">
        <f t="shared" si="3"/>
        <v>0</v>
      </c>
      <c r="G104" s="5"/>
      <c r="H104" s="20">
        <f t="shared" si="4"/>
        <v>0</v>
      </c>
      <c r="I104" s="20">
        <f t="shared" si="5"/>
        <v>0</v>
      </c>
    </row>
    <row r="105" spans="1:9" ht="15" thickBot="1" x14ac:dyDescent="0.35">
      <c r="A105" s="4">
        <v>99</v>
      </c>
      <c r="B105" s="14" t="s">
        <v>85</v>
      </c>
      <c r="C105" s="15" t="s">
        <v>30</v>
      </c>
      <c r="D105" s="15">
        <v>20</v>
      </c>
      <c r="E105" s="5"/>
      <c r="F105" s="21">
        <f t="shared" si="3"/>
        <v>0</v>
      </c>
      <c r="G105" s="5"/>
      <c r="H105" s="20">
        <f t="shared" si="4"/>
        <v>0</v>
      </c>
      <c r="I105" s="20">
        <f t="shared" si="5"/>
        <v>0</v>
      </c>
    </row>
    <row r="106" spans="1:9" ht="15" thickBot="1" x14ac:dyDescent="0.35">
      <c r="A106" s="4">
        <v>100</v>
      </c>
      <c r="B106" s="14" t="s">
        <v>86</v>
      </c>
      <c r="C106" s="15" t="s">
        <v>30</v>
      </c>
      <c r="D106" s="15">
        <v>20</v>
      </c>
      <c r="E106" s="5"/>
      <c r="F106" s="21">
        <f t="shared" si="3"/>
        <v>0</v>
      </c>
      <c r="G106" s="5"/>
      <c r="H106" s="20">
        <f t="shared" si="4"/>
        <v>0</v>
      </c>
      <c r="I106" s="20">
        <f t="shared" si="5"/>
        <v>0</v>
      </c>
    </row>
    <row r="107" spans="1:9" ht="27" thickBot="1" x14ac:dyDescent="0.35">
      <c r="A107" s="4">
        <v>101</v>
      </c>
      <c r="B107" s="12" t="s">
        <v>141</v>
      </c>
      <c r="C107" s="13" t="s">
        <v>30</v>
      </c>
      <c r="D107" s="13">
        <v>10</v>
      </c>
      <c r="E107" s="5"/>
      <c r="F107" s="21">
        <f t="shared" si="3"/>
        <v>0</v>
      </c>
      <c r="G107" s="5"/>
      <c r="H107" s="20">
        <f t="shared" si="4"/>
        <v>0</v>
      </c>
      <c r="I107" s="20">
        <f t="shared" si="5"/>
        <v>0</v>
      </c>
    </row>
    <row r="108" spans="1:9" ht="27" thickBot="1" x14ac:dyDescent="0.35">
      <c r="A108" s="4">
        <v>102</v>
      </c>
      <c r="B108" s="14" t="s">
        <v>87</v>
      </c>
      <c r="C108" s="15" t="s">
        <v>30</v>
      </c>
      <c r="D108" s="15">
        <v>40</v>
      </c>
      <c r="E108" s="5"/>
      <c r="F108" s="21">
        <f t="shared" si="3"/>
        <v>0</v>
      </c>
      <c r="G108" s="5"/>
      <c r="H108" s="20">
        <f t="shared" si="4"/>
        <v>0</v>
      </c>
      <c r="I108" s="20">
        <f t="shared" si="5"/>
        <v>0</v>
      </c>
    </row>
    <row r="109" spans="1:9" ht="27" thickBot="1" x14ac:dyDescent="0.35">
      <c r="A109" s="4">
        <v>103</v>
      </c>
      <c r="B109" s="14" t="s">
        <v>142</v>
      </c>
      <c r="C109" s="15" t="s">
        <v>30</v>
      </c>
      <c r="D109" s="15">
        <v>50</v>
      </c>
      <c r="E109" s="5"/>
      <c r="F109" s="21">
        <f t="shared" si="3"/>
        <v>0</v>
      </c>
      <c r="G109" s="5"/>
      <c r="H109" s="20">
        <f t="shared" si="4"/>
        <v>0</v>
      </c>
      <c r="I109" s="20">
        <f t="shared" si="5"/>
        <v>0</v>
      </c>
    </row>
    <row r="110" spans="1:9" ht="27" thickBot="1" x14ac:dyDescent="0.35">
      <c r="A110" s="4">
        <v>104</v>
      </c>
      <c r="B110" s="14" t="s">
        <v>88</v>
      </c>
      <c r="C110" s="15" t="s">
        <v>30</v>
      </c>
      <c r="D110" s="15">
        <v>100</v>
      </c>
      <c r="E110" s="5"/>
      <c r="F110" s="21">
        <f t="shared" si="3"/>
        <v>0</v>
      </c>
      <c r="G110" s="5"/>
      <c r="H110" s="20">
        <f t="shared" si="4"/>
        <v>0</v>
      </c>
      <c r="I110" s="20">
        <f t="shared" si="5"/>
        <v>0</v>
      </c>
    </row>
    <row r="111" spans="1:9" ht="53.4" thickBot="1" x14ac:dyDescent="0.35">
      <c r="A111" s="4">
        <v>105</v>
      </c>
      <c r="B111" s="14" t="s">
        <v>143</v>
      </c>
      <c r="C111" s="15" t="s">
        <v>34</v>
      </c>
      <c r="D111" s="15">
        <v>20</v>
      </c>
      <c r="E111" s="5"/>
      <c r="F111" s="21">
        <f t="shared" si="3"/>
        <v>0</v>
      </c>
      <c r="G111" s="5"/>
      <c r="H111" s="20">
        <f t="shared" si="4"/>
        <v>0</v>
      </c>
      <c r="I111" s="20">
        <f t="shared" si="5"/>
        <v>0</v>
      </c>
    </row>
    <row r="112" spans="1:9" ht="15" thickBot="1" x14ac:dyDescent="0.35">
      <c r="A112" s="4">
        <v>106</v>
      </c>
      <c r="B112" s="14" t="s">
        <v>89</v>
      </c>
      <c r="C112" s="15" t="s">
        <v>34</v>
      </c>
      <c r="D112" s="15">
        <v>250</v>
      </c>
      <c r="E112" s="5"/>
      <c r="F112" s="21">
        <f t="shared" si="3"/>
        <v>0</v>
      </c>
      <c r="G112" s="5"/>
      <c r="H112" s="20">
        <f t="shared" si="4"/>
        <v>0</v>
      </c>
      <c r="I112" s="20">
        <f t="shared" si="5"/>
        <v>0</v>
      </c>
    </row>
    <row r="113" spans="1:9" ht="15" thickBot="1" x14ac:dyDescent="0.35">
      <c r="A113" s="4">
        <v>107</v>
      </c>
      <c r="B113" s="14" t="s">
        <v>144</v>
      </c>
      <c r="C113" s="15" t="s">
        <v>30</v>
      </c>
      <c r="D113" s="15">
        <v>10</v>
      </c>
      <c r="E113" s="5"/>
      <c r="F113" s="21">
        <f t="shared" si="3"/>
        <v>0</v>
      </c>
      <c r="G113" s="5"/>
      <c r="H113" s="20">
        <f t="shared" si="4"/>
        <v>0</v>
      </c>
      <c r="I113" s="20">
        <f t="shared" si="5"/>
        <v>0</v>
      </c>
    </row>
    <row r="114" spans="1:9" ht="15" thickBot="1" x14ac:dyDescent="0.35">
      <c r="A114" s="4">
        <v>108</v>
      </c>
      <c r="B114" s="14" t="s">
        <v>90</v>
      </c>
      <c r="C114" s="15" t="s">
        <v>30</v>
      </c>
      <c r="D114" s="15">
        <v>2</v>
      </c>
      <c r="E114" s="5"/>
      <c r="F114" s="21">
        <f t="shared" si="3"/>
        <v>0</v>
      </c>
      <c r="G114" s="5"/>
      <c r="H114" s="20">
        <f t="shared" si="4"/>
        <v>0</v>
      </c>
      <c r="I114" s="20">
        <f t="shared" si="5"/>
        <v>0</v>
      </c>
    </row>
    <row r="115" spans="1:9" ht="15" thickBot="1" x14ac:dyDescent="0.35">
      <c r="A115" s="4">
        <v>109</v>
      </c>
      <c r="B115" s="14" t="s">
        <v>91</v>
      </c>
      <c r="C115" s="15" t="s">
        <v>34</v>
      </c>
      <c r="D115" s="15">
        <v>10</v>
      </c>
      <c r="E115" s="5"/>
      <c r="F115" s="21">
        <f t="shared" si="3"/>
        <v>0</v>
      </c>
      <c r="G115" s="5"/>
      <c r="H115" s="20">
        <f t="shared" si="4"/>
        <v>0</v>
      </c>
      <c r="I115" s="20">
        <f t="shared" si="5"/>
        <v>0</v>
      </c>
    </row>
    <row r="116" spans="1:9" ht="15" thickBot="1" x14ac:dyDescent="0.35">
      <c r="A116" s="4">
        <v>110</v>
      </c>
      <c r="B116" s="14" t="s">
        <v>92</v>
      </c>
      <c r="C116" s="15" t="s">
        <v>34</v>
      </c>
      <c r="D116" s="15">
        <v>100</v>
      </c>
      <c r="E116" s="5"/>
      <c r="F116" s="21">
        <f t="shared" si="3"/>
        <v>0</v>
      </c>
      <c r="G116" s="5"/>
      <c r="H116" s="20">
        <f t="shared" si="4"/>
        <v>0</v>
      </c>
      <c r="I116" s="20">
        <f t="shared" si="5"/>
        <v>0</v>
      </c>
    </row>
    <row r="117" spans="1:9" ht="27" thickBot="1" x14ac:dyDescent="0.35">
      <c r="A117" s="4">
        <v>111</v>
      </c>
      <c r="B117" s="14" t="s">
        <v>93</v>
      </c>
      <c r="C117" s="15" t="s">
        <v>114</v>
      </c>
      <c r="D117" s="15">
        <v>40</v>
      </c>
      <c r="E117" s="5"/>
      <c r="F117" s="21">
        <f t="shared" si="3"/>
        <v>0</v>
      </c>
      <c r="G117" s="5"/>
      <c r="H117" s="20">
        <f t="shared" si="4"/>
        <v>0</v>
      </c>
      <c r="I117" s="20">
        <f t="shared" si="5"/>
        <v>0</v>
      </c>
    </row>
    <row r="118" spans="1:9" ht="27" thickBot="1" x14ac:dyDescent="0.35">
      <c r="A118" s="4">
        <v>112</v>
      </c>
      <c r="B118" s="14" t="s">
        <v>94</v>
      </c>
      <c r="C118" s="15" t="s">
        <v>34</v>
      </c>
      <c r="D118" s="15">
        <v>250</v>
      </c>
      <c r="E118" s="5"/>
      <c r="F118" s="21">
        <f t="shared" si="3"/>
        <v>0</v>
      </c>
      <c r="G118" s="5"/>
      <c r="H118" s="20">
        <f t="shared" si="4"/>
        <v>0</v>
      </c>
      <c r="I118" s="20">
        <f t="shared" si="5"/>
        <v>0</v>
      </c>
    </row>
    <row r="119" spans="1:9" ht="27" thickBot="1" x14ac:dyDescent="0.35">
      <c r="A119" s="4">
        <v>113</v>
      </c>
      <c r="B119" s="14" t="s">
        <v>95</v>
      </c>
      <c r="C119" s="15" t="s">
        <v>30</v>
      </c>
      <c r="D119" s="15">
        <v>150</v>
      </c>
      <c r="E119" s="5"/>
      <c r="F119" s="21">
        <f t="shared" si="3"/>
        <v>0</v>
      </c>
      <c r="G119" s="5"/>
      <c r="H119" s="20">
        <f t="shared" si="4"/>
        <v>0</v>
      </c>
      <c r="I119" s="20">
        <f t="shared" si="5"/>
        <v>0</v>
      </c>
    </row>
    <row r="120" spans="1:9" ht="27" thickBot="1" x14ac:dyDescent="0.35">
      <c r="A120" s="4">
        <v>114</v>
      </c>
      <c r="B120" s="14" t="s">
        <v>96</v>
      </c>
      <c r="C120" s="15" t="s">
        <v>34</v>
      </c>
      <c r="D120" s="15">
        <v>150</v>
      </c>
      <c r="E120" s="5"/>
      <c r="F120" s="21">
        <f t="shared" si="3"/>
        <v>0</v>
      </c>
      <c r="G120" s="5"/>
      <c r="H120" s="20">
        <f t="shared" si="4"/>
        <v>0</v>
      </c>
      <c r="I120" s="20">
        <f t="shared" si="5"/>
        <v>0</v>
      </c>
    </row>
    <row r="121" spans="1:9" ht="27" thickBot="1" x14ac:dyDescent="0.35">
      <c r="A121" s="4">
        <v>115</v>
      </c>
      <c r="B121" s="14" t="s">
        <v>97</v>
      </c>
      <c r="C121" s="15" t="s">
        <v>34</v>
      </c>
      <c r="D121" s="15">
        <v>100</v>
      </c>
      <c r="E121" s="5"/>
      <c r="F121" s="21">
        <f t="shared" si="3"/>
        <v>0</v>
      </c>
      <c r="G121" s="5"/>
      <c r="H121" s="20">
        <f t="shared" si="4"/>
        <v>0</v>
      </c>
      <c r="I121" s="20">
        <f t="shared" si="5"/>
        <v>0</v>
      </c>
    </row>
    <row r="122" spans="1:9" ht="15" thickBot="1" x14ac:dyDescent="0.35">
      <c r="A122" s="4">
        <v>116</v>
      </c>
      <c r="B122" s="14" t="s">
        <v>98</v>
      </c>
      <c r="C122" s="15" t="s">
        <v>30</v>
      </c>
      <c r="D122" s="15">
        <v>40</v>
      </c>
      <c r="E122" s="5"/>
      <c r="F122" s="21">
        <f t="shared" si="3"/>
        <v>0</v>
      </c>
      <c r="G122" s="5"/>
      <c r="H122" s="20">
        <f t="shared" si="4"/>
        <v>0</v>
      </c>
      <c r="I122" s="20">
        <f t="shared" si="5"/>
        <v>0</v>
      </c>
    </row>
    <row r="123" spans="1:9" ht="27" thickBot="1" x14ac:dyDescent="0.35">
      <c r="A123" s="4">
        <v>117</v>
      </c>
      <c r="B123" s="14" t="s">
        <v>167</v>
      </c>
      <c r="C123" s="15" t="s">
        <v>34</v>
      </c>
      <c r="D123" s="15">
        <v>150</v>
      </c>
      <c r="E123" s="5"/>
      <c r="F123" s="21">
        <f t="shared" si="3"/>
        <v>0</v>
      </c>
      <c r="G123" s="5"/>
      <c r="H123" s="20">
        <f t="shared" si="4"/>
        <v>0</v>
      </c>
      <c r="I123" s="20">
        <f t="shared" si="5"/>
        <v>0</v>
      </c>
    </row>
    <row r="124" spans="1:9" ht="15" thickBot="1" x14ac:dyDescent="0.35">
      <c r="A124" s="4">
        <v>118</v>
      </c>
      <c r="B124" s="14" t="s">
        <v>145</v>
      </c>
      <c r="C124" s="15" t="s">
        <v>30</v>
      </c>
      <c r="D124" s="15">
        <v>2</v>
      </c>
      <c r="E124" s="5"/>
      <c r="F124" s="21">
        <f t="shared" si="3"/>
        <v>0</v>
      </c>
      <c r="G124" s="5"/>
      <c r="H124" s="20">
        <f t="shared" si="4"/>
        <v>0</v>
      </c>
      <c r="I124" s="20">
        <f t="shared" si="5"/>
        <v>0</v>
      </c>
    </row>
    <row r="125" spans="1:9" ht="15" thickBot="1" x14ac:dyDescent="0.35">
      <c r="A125" s="4">
        <v>119</v>
      </c>
      <c r="B125" s="14" t="s">
        <v>99</v>
      </c>
      <c r="C125" s="15" t="s">
        <v>30</v>
      </c>
      <c r="D125" s="15">
        <v>2</v>
      </c>
      <c r="E125" s="5"/>
      <c r="F125" s="21">
        <f t="shared" si="3"/>
        <v>0</v>
      </c>
      <c r="G125" s="5"/>
      <c r="H125" s="20">
        <f t="shared" si="4"/>
        <v>0</v>
      </c>
      <c r="I125" s="20">
        <f t="shared" si="5"/>
        <v>0</v>
      </c>
    </row>
    <row r="126" spans="1:9" ht="27" thickBot="1" x14ac:dyDescent="0.35">
      <c r="A126" s="4">
        <v>120</v>
      </c>
      <c r="B126" s="14" t="s">
        <v>100</v>
      </c>
      <c r="C126" s="15" t="s">
        <v>34</v>
      </c>
      <c r="D126" s="15">
        <v>50</v>
      </c>
      <c r="E126" s="5"/>
      <c r="F126" s="21">
        <f t="shared" si="3"/>
        <v>0</v>
      </c>
      <c r="G126" s="5"/>
      <c r="H126" s="20">
        <f t="shared" si="4"/>
        <v>0</v>
      </c>
      <c r="I126" s="20">
        <f t="shared" si="5"/>
        <v>0</v>
      </c>
    </row>
    <row r="127" spans="1:9" ht="40.200000000000003" thickBot="1" x14ac:dyDescent="0.35">
      <c r="A127" s="4">
        <v>121</v>
      </c>
      <c r="B127" s="14" t="s">
        <v>101</v>
      </c>
      <c r="C127" s="15" t="s">
        <v>34</v>
      </c>
      <c r="D127" s="15">
        <v>50</v>
      </c>
      <c r="E127" s="5"/>
      <c r="F127" s="21">
        <f t="shared" si="3"/>
        <v>0</v>
      </c>
      <c r="G127" s="5"/>
      <c r="H127" s="20">
        <f t="shared" si="4"/>
        <v>0</v>
      </c>
      <c r="I127" s="20">
        <f t="shared" si="5"/>
        <v>0</v>
      </c>
    </row>
    <row r="128" spans="1:9" ht="15" thickBot="1" x14ac:dyDescent="0.35">
      <c r="A128" s="4">
        <v>122</v>
      </c>
      <c r="B128" s="14" t="s">
        <v>102</v>
      </c>
      <c r="C128" s="15" t="s">
        <v>34</v>
      </c>
      <c r="D128" s="15">
        <v>100</v>
      </c>
      <c r="E128" s="5"/>
      <c r="F128" s="21">
        <f t="shared" si="3"/>
        <v>0</v>
      </c>
      <c r="G128" s="5"/>
      <c r="H128" s="20">
        <f t="shared" si="4"/>
        <v>0</v>
      </c>
      <c r="I128" s="20">
        <f t="shared" si="5"/>
        <v>0</v>
      </c>
    </row>
    <row r="129" spans="1:11" ht="15" thickBot="1" x14ac:dyDescent="0.35">
      <c r="A129" s="4">
        <v>123</v>
      </c>
      <c r="B129" s="14" t="s">
        <v>103</v>
      </c>
      <c r="C129" s="15" t="s">
        <v>30</v>
      </c>
      <c r="D129" s="15">
        <v>2</v>
      </c>
      <c r="E129" s="5"/>
      <c r="F129" s="21">
        <f t="shared" si="3"/>
        <v>0</v>
      </c>
      <c r="G129" s="5"/>
      <c r="H129" s="20">
        <f t="shared" si="4"/>
        <v>0</v>
      </c>
      <c r="I129" s="20">
        <f t="shared" si="5"/>
        <v>0</v>
      </c>
    </row>
    <row r="130" spans="1:11" ht="15" thickBot="1" x14ac:dyDescent="0.35">
      <c r="A130" s="4">
        <v>124</v>
      </c>
      <c r="B130" s="14" t="s">
        <v>104</v>
      </c>
      <c r="C130" s="15" t="s">
        <v>30</v>
      </c>
      <c r="D130" s="15">
        <v>5</v>
      </c>
      <c r="E130" s="5"/>
      <c r="F130" s="21">
        <f t="shared" si="3"/>
        <v>0</v>
      </c>
      <c r="G130" s="5"/>
      <c r="H130" s="20">
        <f t="shared" si="4"/>
        <v>0</v>
      </c>
      <c r="I130" s="20">
        <f t="shared" si="5"/>
        <v>0</v>
      </c>
    </row>
    <row r="131" spans="1:11" ht="15" thickBot="1" x14ac:dyDescent="0.35">
      <c r="A131" s="4">
        <v>125</v>
      </c>
      <c r="B131" s="14" t="s">
        <v>146</v>
      </c>
      <c r="C131" s="15" t="s">
        <v>30</v>
      </c>
      <c r="D131" s="15">
        <v>5</v>
      </c>
      <c r="E131" s="5"/>
      <c r="F131" s="21">
        <f t="shared" si="3"/>
        <v>0</v>
      </c>
      <c r="G131" s="5"/>
      <c r="H131" s="20">
        <f t="shared" si="4"/>
        <v>0</v>
      </c>
      <c r="I131" s="20">
        <f t="shared" si="5"/>
        <v>0</v>
      </c>
    </row>
    <row r="132" spans="1:11" ht="27" thickBot="1" x14ac:dyDescent="0.35">
      <c r="A132" s="4">
        <v>126</v>
      </c>
      <c r="B132" s="14" t="s">
        <v>105</v>
      </c>
      <c r="C132" s="15" t="s">
        <v>30</v>
      </c>
      <c r="D132" s="15">
        <v>20</v>
      </c>
      <c r="E132" s="5"/>
      <c r="F132" s="21">
        <f t="shared" si="3"/>
        <v>0</v>
      </c>
      <c r="G132" s="5"/>
      <c r="H132" s="20">
        <f t="shared" si="4"/>
        <v>0</v>
      </c>
      <c r="I132" s="20">
        <f t="shared" si="5"/>
        <v>0</v>
      </c>
    </row>
    <row r="133" spans="1:11" s="27" customFormat="1" ht="40.200000000000003" thickBot="1" x14ac:dyDescent="0.35">
      <c r="A133" s="22">
        <v>127</v>
      </c>
      <c r="B133" s="23" t="s">
        <v>151</v>
      </c>
      <c r="C133" s="25" t="s">
        <v>30</v>
      </c>
      <c r="D133" s="25">
        <v>100</v>
      </c>
      <c r="E133" s="26"/>
      <c r="F133" s="21">
        <f t="shared" si="3"/>
        <v>0</v>
      </c>
      <c r="G133" s="26"/>
      <c r="H133" s="20">
        <f t="shared" si="4"/>
        <v>0</v>
      </c>
      <c r="I133" s="20">
        <f t="shared" si="5"/>
        <v>0</v>
      </c>
    </row>
    <row r="134" spans="1:11" ht="27" thickBot="1" x14ac:dyDescent="0.35">
      <c r="A134" s="4">
        <v>128</v>
      </c>
      <c r="B134" s="14" t="s">
        <v>106</v>
      </c>
      <c r="C134" s="15" t="s">
        <v>30</v>
      </c>
      <c r="D134" s="15">
        <v>100</v>
      </c>
      <c r="E134" s="5"/>
      <c r="F134" s="21">
        <f t="shared" si="3"/>
        <v>0</v>
      </c>
      <c r="G134" s="5"/>
      <c r="H134" s="20">
        <f t="shared" si="4"/>
        <v>0</v>
      </c>
      <c r="I134" s="20">
        <f t="shared" si="5"/>
        <v>0</v>
      </c>
    </row>
    <row r="135" spans="1:11" ht="15" thickBot="1" x14ac:dyDescent="0.35">
      <c r="A135" s="4">
        <v>129</v>
      </c>
      <c r="B135" s="14" t="s">
        <v>147</v>
      </c>
      <c r="C135" s="15" t="s">
        <v>30</v>
      </c>
      <c r="D135" s="15">
        <v>2</v>
      </c>
      <c r="E135" s="5"/>
      <c r="F135" s="21">
        <f t="shared" si="3"/>
        <v>0</v>
      </c>
      <c r="G135" s="5"/>
      <c r="H135" s="20">
        <f t="shared" si="4"/>
        <v>0</v>
      </c>
      <c r="I135" s="20">
        <f t="shared" si="5"/>
        <v>0</v>
      </c>
    </row>
    <row r="136" spans="1:11" ht="15" thickBot="1" x14ac:dyDescent="0.35">
      <c r="A136" s="4">
        <v>130</v>
      </c>
      <c r="B136" s="14" t="s">
        <v>107</v>
      </c>
      <c r="C136" s="15" t="s">
        <v>30</v>
      </c>
      <c r="D136" s="15">
        <v>4</v>
      </c>
      <c r="E136" s="5"/>
      <c r="F136" s="21">
        <f t="shared" ref="F136:F151" si="6">D136*E136</f>
        <v>0</v>
      </c>
      <c r="G136" s="5"/>
      <c r="H136" s="20">
        <f t="shared" ref="H136:H151" si="7">(F136*G136)/100</f>
        <v>0</v>
      </c>
      <c r="I136" s="20">
        <f t="shared" ref="I136:I151" si="8">F136+H136</f>
        <v>0</v>
      </c>
    </row>
    <row r="137" spans="1:11" ht="15" thickBot="1" x14ac:dyDescent="0.35">
      <c r="A137" s="4">
        <v>131</v>
      </c>
      <c r="B137" s="14" t="s">
        <v>108</v>
      </c>
      <c r="C137" s="15" t="s">
        <v>30</v>
      </c>
      <c r="D137" s="15">
        <v>20</v>
      </c>
      <c r="E137" s="5"/>
      <c r="F137" s="21">
        <f t="shared" si="6"/>
        <v>0</v>
      </c>
      <c r="G137" s="5"/>
      <c r="H137" s="20">
        <f t="shared" si="7"/>
        <v>0</v>
      </c>
      <c r="I137" s="20">
        <f t="shared" si="8"/>
        <v>0</v>
      </c>
    </row>
    <row r="138" spans="1:11" ht="27" thickBot="1" x14ac:dyDescent="0.35">
      <c r="A138" s="4">
        <v>132</v>
      </c>
      <c r="B138" s="14" t="s">
        <v>109</v>
      </c>
      <c r="C138" s="15" t="s">
        <v>30</v>
      </c>
      <c r="D138" s="19">
        <v>20</v>
      </c>
      <c r="E138" s="5"/>
      <c r="F138" s="21">
        <f t="shared" si="6"/>
        <v>0</v>
      </c>
      <c r="G138" s="5"/>
      <c r="H138" s="20">
        <f t="shared" si="7"/>
        <v>0</v>
      </c>
      <c r="I138" s="20">
        <f t="shared" si="8"/>
        <v>0</v>
      </c>
    </row>
    <row r="139" spans="1:11" ht="27" thickBot="1" x14ac:dyDescent="0.35">
      <c r="A139" s="4">
        <v>133</v>
      </c>
      <c r="B139" s="14" t="s">
        <v>110</v>
      </c>
      <c r="C139" s="15" t="s">
        <v>30</v>
      </c>
      <c r="D139" s="19">
        <v>20</v>
      </c>
      <c r="E139" s="5"/>
      <c r="F139" s="21">
        <f t="shared" si="6"/>
        <v>0</v>
      </c>
      <c r="G139" s="5"/>
      <c r="H139" s="20">
        <f t="shared" si="7"/>
        <v>0</v>
      </c>
      <c r="I139" s="20">
        <f t="shared" si="8"/>
        <v>0</v>
      </c>
    </row>
    <row r="140" spans="1:11" ht="40.200000000000003" thickBot="1" x14ac:dyDescent="0.35">
      <c r="A140" s="4">
        <v>134</v>
      </c>
      <c r="B140" s="14" t="s">
        <v>111</v>
      </c>
      <c r="C140" s="15" t="s">
        <v>30</v>
      </c>
      <c r="D140" s="19">
        <v>20</v>
      </c>
      <c r="E140" s="5"/>
      <c r="F140" s="21">
        <f t="shared" si="6"/>
        <v>0</v>
      </c>
      <c r="G140" s="5"/>
      <c r="H140" s="20">
        <f t="shared" si="7"/>
        <v>0</v>
      </c>
      <c r="I140" s="20">
        <f t="shared" si="8"/>
        <v>0</v>
      </c>
    </row>
    <row r="141" spans="1:11" ht="26.4" x14ac:dyDescent="0.3">
      <c r="A141" s="4">
        <v>135</v>
      </c>
      <c r="B141" s="28" t="s">
        <v>112</v>
      </c>
      <c r="C141" s="29" t="s">
        <v>113</v>
      </c>
      <c r="D141" s="30">
        <v>10</v>
      </c>
      <c r="E141" s="31"/>
      <c r="F141" s="21">
        <f t="shared" si="6"/>
        <v>0</v>
      </c>
      <c r="G141" s="31"/>
      <c r="H141" s="20">
        <f t="shared" si="7"/>
        <v>0</v>
      </c>
      <c r="I141" s="20">
        <f t="shared" si="8"/>
        <v>0</v>
      </c>
      <c r="K141" s="4"/>
    </row>
    <row r="142" spans="1:11" x14ac:dyDescent="0.3">
      <c r="A142" s="4">
        <v>136</v>
      </c>
      <c r="B142" s="5" t="s">
        <v>152</v>
      </c>
      <c r="C142" s="32" t="s">
        <v>30</v>
      </c>
      <c r="D142" s="32">
        <v>300</v>
      </c>
      <c r="E142" s="5"/>
      <c r="F142" s="21">
        <f t="shared" si="6"/>
        <v>0</v>
      </c>
      <c r="G142" s="5"/>
      <c r="H142" s="20">
        <f t="shared" si="7"/>
        <v>0</v>
      </c>
      <c r="I142" s="20">
        <f t="shared" si="8"/>
        <v>0</v>
      </c>
    </row>
    <row r="143" spans="1:11" x14ac:dyDescent="0.3">
      <c r="A143" s="4">
        <v>137</v>
      </c>
      <c r="B143" s="5" t="s">
        <v>153</v>
      </c>
      <c r="C143" s="32" t="s">
        <v>30</v>
      </c>
      <c r="D143" s="32">
        <v>200</v>
      </c>
      <c r="E143" s="5"/>
      <c r="F143" s="21">
        <f t="shared" si="6"/>
        <v>0</v>
      </c>
      <c r="G143" s="5"/>
      <c r="H143" s="20">
        <f t="shared" si="7"/>
        <v>0</v>
      </c>
      <c r="I143" s="20">
        <f t="shared" si="8"/>
        <v>0</v>
      </c>
    </row>
    <row r="144" spans="1:11" x14ac:dyDescent="0.3">
      <c r="A144" s="4">
        <v>138</v>
      </c>
      <c r="B144" s="5" t="s">
        <v>154</v>
      </c>
      <c r="C144" s="32" t="s">
        <v>30</v>
      </c>
      <c r="D144" s="32">
        <v>200</v>
      </c>
      <c r="E144" s="5"/>
      <c r="F144" s="21">
        <f t="shared" si="6"/>
        <v>0</v>
      </c>
      <c r="G144" s="5"/>
      <c r="H144" s="20">
        <f t="shared" si="7"/>
        <v>0</v>
      </c>
      <c r="I144" s="20">
        <f t="shared" si="8"/>
        <v>0</v>
      </c>
    </row>
    <row r="145" spans="1:9" ht="28.8" x14ac:dyDescent="0.3">
      <c r="A145" s="4">
        <v>139</v>
      </c>
      <c r="B145" s="5" t="s">
        <v>155</v>
      </c>
      <c r="C145" s="32" t="s">
        <v>30</v>
      </c>
      <c r="D145" s="32">
        <v>800</v>
      </c>
      <c r="E145" s="5"/>
      <c r="F145" s="21">
        <f t="shared" si="6"/>
        <v>0</v>
      </c>
      <c r="G145" s="5"/>
      <c r="H145" s="20">
        <f t="shared" si="7"/>
        <v>0</v>
      </c>
      <c r="I145" s="20">
        <f t="shared" si="8"/>
        <v>0</v>
      </c>
    </row>
    <row r="146" spans="1:9" x14ac:dyDescent="0.3">
      <c r="A146" s="4">
        <v>140</v>
      </c>
      <c r="B146" s="5" t="s">
        <v>157</v>
      </c>
      <c r="C146" s="32" t="s">
        <v>30</v>
      </c>
      <c r="D146" s="32">
        <v>10</v>
      </c>
      <c r="E146" s="5"/>
      <c r="F146" s="21">
        <f t="shared" si="6"/>
        <v>0</v>
      </c>
      <c r="G146" s="5"/>
      <c r="H146" s="20">
        <f t="shared" si="7"/>
        <v>0</v>
      </c>
      <c r="I146" s="20">
        <f t="shared" si="8"/>
        <v>0</v>
      </c>
    </row>
    <row r="147" spans="1:9" x14ac:dyDescent="0.3">
      <c r="A147" s="4">
        <v>141</v>
      </c>
      <c r="B147" s="5" t="s">
        <v>158</v>
      </c>
      <c r="C147" s="32" t="s">
        <v>156</v>
      </c>
      <c r="D147" s="32">
        <v>10</v>
      </c>
      <c r="E147" s="5"/>
      <c r="F147" s="21">
        <f t="shared" si="6"/>
        <v>0</v>
      </c>
      <c r="G147" s="5"/>
      <c r="H147" s="20">
        <f t="shared" si="7"/>
        <v>0</v>
      </c>
      <c r="I147" s="20">
        <f t="shared" si="8"/>
        <v>0</v>
      </c>
    </row>
    <row r="148" spans="1:9" x14ac:dyDescent="0.3">
      <c r="A148" s="4">
        <v>142</v>
      </c>
      <c r="B148" s="5" t="s">
        <v>159</v>
      </c>
      <c r="C148" s="32" t="s">
        <v>30</v>
      </c>
      <c r="D148" s="32">
        <v>1000</v>
      </c>
      <c r="E148" s="5"/>
      <c r="F148" s="21">
        <f t="shared" si="6"/>
        <v>0</v>
      </c>
      <c r="G148" s="5"/>
      <c r="H148" s="20">
        <f t="shared" si="7"/>
        <v>0</v>
      </c>
      <c r="I148" s="20">
        <f t="shared" si="8"/>
        <v>0</v>
      </c>
    </row>
    <row r="149" spans="1:9" ht="28.8" x14ac:dyDescent="0.3">
      <c r="A149" s="4">
        <v>143</v>
      </c>
      <c r="B149" s="5" t="s">
        <v>162</v>
      </c>
      <c r="C149" s="32" t="s">
        <v>30</v>
      </c>
      <c r="D149" s="32">
        <v>20</v>
      </c>
      <c r="E149" s="5"/>
      <c r="F149" s="21">
        <f t="shared" si="6"/>
        <v>0</v>
      </c>
      <c r="G149" s="5"/>
      <c r="H149" s="20">
        <f t="shared" si="7"/>
        <v>0</v>
      </c>
      <c r="I149" s="20">
        <f t="shared" si="8"/>
        <v>0</v>
      </c>
    </row>
    <row r="150" spans="1:9" x14ac:dyDescent="0.3">
      <c r="A150" s="4">
        <v>144</v>
      </c>
      <c r="B150" s="5" t="s">
        <v>163</v>
      </c>
      <c r="C150" s="32" t="s">
        <v>30</v>
      </c>
      <c r="D150" s="32">
        <v>200</v>
      </c>
      <c r="E150" s="5"/>
      <c r="F150" s="21">
        <f t="shared" si="6"/>
        <v>0</v>
      </c>
      <c r="G150" s="5"/>
      <c r="H150" s="20">
        <f t="shared" si="7"/>
        <v>0</v>
      </c>
      <c r="I150" s="20">
        <f t="shared" si="8"/>
        <v>0</v>
      </c>
    </row>
    <row r="151" spans="1:9" ht="43.2" x14ac:dyDescent="0.3">
      <c r="A151" s="4">
        <v>145</v>
      </c>
      <c r="B151" s="5" t="s">
        <v>164</v>
      </c>
      <c r="C151" s="32" t="s">
        <v>30</v>
      </c>
      <c r="D151" s="32">
        <v>100</v>
      </c>
      <c r="E151" s="5"/>
      <c r="F151" s="21">
        <f t="shared" si="6"/>
        <v>0</v>
      </c>
      <c r="G151" s="5"/>
      <c r="H151" s="20">
        <f t="shared" si="7"/>
        <v>0</v>
      </c>
      <c r="I151" s="20">
        <f t="shared" si="8"/>
        <v>0</v>
      </c>
    </row>
    <row r="152" spans="1:9" ht="13.8" customHeight="1" x14ac:dyDescent="0.3">
      <c r="A152" s="39" t="s">
        <v>166</v>
      </c>
      <c r="B152" s="40"/>
      <c r="C152" s="40"/>
      <c r="D152" s="40"/>
      <c r="E152" s="40"/>
      <c r="F152" s="36">
        <f>SUM(F7:F151)</f>
        <v>0</v>
      </c>
      <c r="G152" s="37"/>
      <c r="H152" s="37">
        <f>SUM(H7:H151)</f>
        <v>0</v>
      </c>
      <c r="I152" s="37">
        <f>SUM(I7:I151)</f>
        <v>0</v>
      </c>
    </row>
    <row r="153" spans="1:9" ht="7.2" hidden="1" customHeight="1" x14ac:dyDescent="0.3"/>
    <row r="154" spans="1:9" hidden="1" x14ac:dyDescent="0.3"/>
    <row r="155" spans="1:9" x14ac:dyDescent="0.3">
      <c r="A155" s="41" t="s">
        <v>168</v>
      </c>
      <c r="B155" s="41"/>
      <c r="C155" s="41"/>
      <c r="D155" s="41"/>
      <c r="E155" s="41"/>
      <c r="F155" s="41"/>
      <c r="G155" s="41"/>
      <c r="H155" s="41"/>
      <c r="I155" s="41"/>
    </row>
    <row r="156" spans="1:9" x14ac:dyDescent="0.3">
      <c r="A156" s="41"/>
      <c r="B156" s="41"/>
      <c r="C156" s="41"/>
      <c r="D156" s="41"/>
      <c r="E156" s="41"/>
      <c r="F156" s="41"/>
      <c r="G156" s="41"/>
      <c r="H156" s="41"/>
      <c r="I156" s="41"/>
    </row>
    <row r="157" spans="1:9" x14ac:dyDescent="0.3">
      <c r="A157" s="41"/>
      <c r="B157" s="41"/>
      <c r="C157" s="41"/>
      <c r="D157" s="41"/>
      <c r="E157" s="41"/>
      <c r="F157" s="41"/>
      <c r="G157" s="41"/>
      <c r="H157" s="41"/>
      <c r="I157" s="41"/>
    </row>
  </sheetData>
  <mergeCells count="4">
    <mergeCell ref="A3:I3"/>
    <mergeCell ref="A152:E152"/>
    <mergeCell ref="A155:I157"/>
    <mergeCell ref="F1:G1"/>
  </mergeCells>
  <pageMargins left="0.23" right="0.12" top="0.75" bottom="0.75" header="0.32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cp:lastPrinted>2024-08-16T07:06:47Z</cp:lastPrinted>
  <dcterms:created xsi:type="dcterms:W3CDTF">2024-08-07T08:58:49Z</dcterms:created>
  <dcterms:modified xsi:type="dcterms:W3CDTF">2024-08-21T12:29:25Z</dcterms:modified>
</cp:coreProperties>
</file>