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.kaczmarczyk1\Desktop\ZG.270.43.2024 - 2 UL na 25 r postępowanie 2\04 - Wersja gotowa\Zał. 1,2 i 3 - Pakiet 2\"/>
    </mc:Choice>
  </mc:AlternateContent>
  <xr:revisionPtr revIDLastSave="0" documentId="13_ncr:1_{1760ED53-A3B1-4E94-AC59-A947644EC119}" xr6:coauthVersionLast="47" xr6:coauthVersionMax="47" xr10:uidLastSave="{00000000-0000-0000-0000-000000000000}"/>
  <bookViews>
    <workbookView xWindow="1536" yWindow="1536" windowWidth="17280" windowHeight="888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9" i="1" l="1"/>
  <c r="K89" i="1" s="1"/>
  <c r="L89" i="1" s="1"/>
  <c r="K88" i="1"/>
  <c r="L88" i="1" s="1"/>
  <c r="I88" i="1"/>
  <c r="I87" i="1"/>
  <c r="K86" i="1"/>
  <c r="L86" i="1" s="1"/>
  <c r="I86" i="1"/>
  <c r="I85" i="1"/>
  <c r="K84" i="1"/>
  <c r="L84" i="1" s="1"/>
  <c r="I84" i="1"/>
  <c r="I83" i="1"/>
  <c r="K82" i="1"/>
  <c r="L82" i="1" s="1"/>
  <c r="I82" i="1"/>
  <c r="I81" i="1"/>
  <c r="K80" i="1"/>
  <c r="L80" i="1" s="1"/>
  <c r="I80" i="1"/>
  <c r="I79" i="1"/>
  <c r="K78" i="1"/>
  <c r="L78" i="1" s="1"/>
  <c r="I78" i="1"/>
  <c r="I77" i="1"/>
  <c r="K76" i="1"/>
  <c r="L76" i="1" s="1"/>
  <c r="I76" i="1"/>
  <c r="I75" i="1"/>
  <c r="K74" i="1"/>
  <c r="L74" i="1" s="1"/>
  <c r="I74" i="1"/>
  <c r="I73" i="1"/>
  <c r="K72" i="1"/>
  <c r="L72" i="1" s="1"/>
  <c r="I72" i="1"/>
  <c r="I71" i="1"/>
  <c r="K70" i="1"/>
  <c r="L70" i="1" s="1"/>
  <c r="I70" i="1"/>
  <c r="I69" i="1"/>
  <c r="K68" i="1"/>
  <c r="L68" i="1" s="1"/>
  <c r="I68" i="1"/>
  <c r="I67" i="1"/>
  <c r="K66" i="1"/>
  <c r="L66" i="1" s="1"/>
  <c r="I66" i="1"/>
  <c r="I65" i="1"/>
  <c r="K64" i="1"/>
  <c r="L64" i="1" s="1"/>
  <c r="I64" i="1"/>
  <c r="I63" i="1"/>
  <c r="K62" i="1"/>
  <c r="L62" i="1" s="1"/>
  <c r="I62" i="1"/>
  <c r="I61" i="1"/>
  <c r="K60" i="1"/>
  <c r="L60" i="1" s="1"/>
  <c r="I60" i="1"/>
  <c r="I59" i="1"/>
  <c r="K58" i="1"/>
  <c r="L58" i="1" s="1"/>
  <c r="I58" i="1"/>
  <c r="I57" i="1"/>
  <c r="K56" i="1"/>
  <c r="L56" i="1" s="1"/>
  <c r="I56" i="1"/>
  <c r="I55" i="1"/>
  <c r="K52" i="1"/>
  <c r="L52" i="1" s="1"/>
  <c r="I52" i="1"/>
  <c r="I47" i="1"/>
  <c r="K42" i="1"/>
  <c r="L42" i="1" s="1"/>
  <c r="I42" i="1"/>
  <c r="I37" i="1"/>
  <c r="K32" i="1"/>
  <c r="L32" i="1" s="1"/>
  <c r="I32" i="1"/>
  <c r="F91" i="1" s="1"/>
  <c r="L83" i="1" l="1"/>
  <c r="L71" i="1"/>
  <c r="L87" i="1"/>
  <c r="L79" i="1"/>
  <c r="L59" i="1"/>
  <c r="L61" i="1"/>
  <c r="L81" i="1"/>
  <c r="K37" i="1"/>
  <c r="L37" i="1" s="1"/>
  <c r="K55" i="1"/>
  <c r="L55" i="1" s="1"/>
  <c r="K59" i="1"/>
  <c r="K63" i="1"/>
  <c r="L63" i="1" s="1"/>
  <c r="K67" i="1"/>
  <c r="L67" i="1" s="1"/>
  <c r="K71" i="1"/>
  <c r="K75" i="1"/>
  <c r="L75" i="1" s="1"/>
  <c r="K79" i="1"/>
  <c r="K83" i="1"/>
  <c r="K87" i="1"/>
  <c r="K47" i="1"/>
  <c r="L47" i="1" s="1"/>
  <c r="K57" i="1"/>
  <c r="L57" i="1" s="1"/>
  <c r="K61" i="1"/>
  <c r="K65" i="1"/>
  <c r="L65" i="1" s="1"/>
  <c r="K69" i="1"/>
  <c r="L69" i="1" s="1"/>
  <c r="K73" i="1"/>
  <c r="L73" i="1" s="1"/>
  <c r="K77" i="1"/>
  <c r="L77" i="1" s="1"/>
  <c r="K81" i="1"/>
  <c r="K85" i="1"/>
  <c r="L85" i="1" s="1"/>
  <c r="F92" i="1" l="1"/>
  <c r="B26" i="1" s="1"/>
</calcChain>
</file>

<file path=xl/sharedStrings.xml><?xml version="1.0" encoding="utf-8"?>
<sst xmlns="http://schemas.openxmlformats.org/spreadsheetml/2006/main" count="259" uniqueCount="158">
  <si>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</si>
  <si>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</si>
  <si>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</si>
  <si>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</si>
  <si>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</si>
  <si>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</si>
  <si>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</si>
  <si>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</si>
  <si>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</si>
  <si>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</si>
  <si>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</si>
  <si>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</si>
  <si>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</si>
  <si>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</si>
  <si>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</si>
  <si>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</si>
  <si>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</si>
  <si>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</si>
  <si>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</si>
  <si>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</si>
  <si>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</si>
  <si>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</si>
  <si>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39</t>
  </si>
  <si>
    <t>ROZDR-PP</t>
  </si>
  <si>
    <t>Rozdrabnianie pozostałości drzewnych na całej powierzchni bez mieszania z glebą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</si>
  <si>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</si>
  <si>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</si>
  <si>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</si>
  <si>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</si>
  <si>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</si>
  <si>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</si>
  <si>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</si>
  <si>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</si>
  <si>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 xml:space="preserve"> 64</t>
  </si>
  <si>
    <t>POP-TAL</t>
  </si>
  <si>
    <t>Poprawianie talerzy - w poprawkach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</si>
  <si>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</si>
  <si>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</si>
  <si>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</si>
  <si>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</si>
  <si>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</si>
  <si>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</si>
  <si>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</si>
  <si>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</si>
  <si>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</si>
  <si>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</si>
  <si>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</si>
  <si>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</si>
  <si>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</si>
  <si>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</si>
  <si>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</si>
  <si>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</si>
  <si>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</si>
  <si>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</si>
  <si>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</si>
  <si>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</si>
  <si>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</si>
  <si>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</si>
  <si>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</si>
  <si>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</si>
  <si>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</si>
  <si>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</si>
  <si>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</si>
  <si>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</si>
  <si>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</si>
  <si>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</si>
  <si>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</si>
  <si>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</si>
  <si>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</si>
  <si>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</si>
  <si>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</si>
  <si>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</si>
  <si>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</si>
  <si>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</si>
  <si>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</si>
  <si>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</si>
  <si>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</si>
  <si>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</si>
  <si>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</si>
  <si>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</si>
  <si>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</si>
  <si>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</si>
  <si>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</si>
  <si>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</si>
  <si>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</si>
  <si>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</si>
  <si>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</si>
  <si>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</si>
  <si>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</si>
  <si>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</si>
  <si>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</si>
  <si>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</si>
  <si>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</si>
  <si>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</si>
  <si>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</si>
  <si>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</si>
  <si>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</si>
  <si>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163</t>
  </si>
  <si>
    <t>KOR-DRWI</t>
  </si>
  <si>
    <t>Ręczne korowanie drewna wielkowymiarowego iglastego i niszczenie kory</t>
  </si>
  <si>
    <t>172</t>
  </si>
  <si>
    <t>PPOŻ-PORZ</t>
  </si>
  <si>
    <t>Porządkowanie terenów na pasach przeciwpożarowych</t>
  </si>
  <si>
    <t>330</t>
  </si>
  <si>
    <t>ŻEL-2</t>
  </si>
  <si>
    <t>Żelowanie 2-latek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</si>
  <si>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</si>
  <si>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</si>
  <si>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</si>
  <si>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</si>
  <si>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</si>
  <si>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</si>
  <si>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</si>
  <si>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</si>
  <si>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</si>
  <si>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</si>
  <si>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</si>
  <si>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</si>
  <si>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</si>
  <si>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</si>
  <si>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</si>
  <si>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</si>
  <si>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</si>
  <si>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</si>
  <si>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</si>
  <si>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</si>
  <si>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</si>
  <si>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</si>
  <si>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</si>
  <si>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</si>
  <si>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</si>
  <si>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</si>
  <si>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</si>
  <si>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</si>
  <si>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</si>
  <si>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</si>
  <si>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Lębork</t>
  </si>
  <si>
    <t xml:space="preserve">84-300 Lębork; Wojska Polskiego 32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</si>
  <si>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</si>
  <si>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</si>
  <si>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</si>
  <si>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</si>
  <si>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</si>
  <si>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</si>
  <si>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</si>
  <si>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</si>
  <si>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</si>
  <si>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</si>
  <si>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</si>
  <si>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</si>
  <si>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</si>
  <si>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</si>
  <si>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</si>
  <si>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</si>
  <si>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</si>
  <si>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</si>
  <si>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1.1 do SWZ </t>
  </si>
  <si>
    <t>Odpowiadając na ogłoszenie o przetargu nieograniczonym na „Wykonywanie usług z zakresu gospodarki leśnej na terenie Nadleśnictwa Lębork w roku 2025 – postępowanie nr 2''  składamy niniejszym ofertę na pakiet 2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</si>
</sst>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0"/>
  <sheetViews>
    <sheetView tabSelected="1" view="pageBreakPreview" topLeftCell="A10" zoomScale="60" zoomScaleNormal="100" workbookViewId="0">
      <selection activeCell="B24" sqref="B24:L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156</v>
      </c>
      <c r="J2" s="36"/>
      <c r="K2" s="36"/>
      <c r="L2" s="36"/>
      <c r="M2" s="36"/>
      <c r="N2" s="36"/>
      <c r="O2" s="36"/>
    </row>
    <row r="3" spans="2:15" s="1" customFormat="1" ht="28.65" customHeight="1" x14ac:dyDescent="0.2">
      <c r="B3" s="38"/>
      <c r="C3" s="38"/>
      <c r="D3" s="38"/>
      <c r="E3" s="38"/>
    </row>
    <row r="4" spans="2:15" s="1" customFormat="1" ht="2.7" customHeight="1" x14ac:dyDescent="0.2">
      <c r="B4" s="37"/>
      <c r="C4" s="37"/>
      <c r="D4" s="37"/>
    </row>
    <row r="5" spans="2:15" s="1" customFormat="1" ht="28.65" customHeight="1" x14ac:dyDescent="0.2">
      <c r="B5" s="38"/>
      <c r="C5" s="38"/>
      <c r="D5" s="38"/>
      <c r="E5" s="38"/>
    </row>
    <row r="6" spans="2:15" s="1" customFormat="1" ht="2.7" customHeight="1" x14ac:dyDescent="0.2">
      <c r="B6" s="37"/>
      <c r="C6" s="37"/>
      <c r="D6" s="37"/>
    </row>
    <row r="7" spans="2:15" s="1" customFormat="1" ht="28.65" customHeight="1" x14ac:dyDescent="0.2">
      <c r="B7" s="38"/>
      <c r="C7" s="38"/>
      <c r="D7" s="38"/>
      <c r="E7" s="38"/>
    </row>
    <row r="8" spans="2:15" s="1" customFormat="1" ht="5.25" customHeight="1" x14ac:dyDescent="0.2">
      <c r="B8" s="37"/>
      <c r="C8" s="37"/>
      <c r="D8" s="37"/>
    </row>
    <row r="9" spans="2:15" s="1" customFormat="1" ht="4.3499999999999996" customHeight="1" x14ac:dyDescent="0.2"/>
    <row r="10" spans="2:15" s="1" customFormat="1" ht="6.9" customHeight="1" x14ac:dyDescent="0.2">
      <c r="B10" s="13" t="s">
        <v>131</v>
      </c>
      <c r="C10" s="13"/>
      <c r="D10" s="13"/>
    </row>
    <row r="11" spans="2:15" s="1" customFormat="1" ht="12.15" customHeight="1" x14ac:dyDescent="0.2">
      <c r="B11" s="13"/>
      <c r="C11" s="13"/>
      <c r="D11" s="13"/>
      <c r="G11" s="34" t="s">
        <v>132</v>
      </c>
      <c r="H11" s="34"/>
      <c r="I11" s="34"/>
      <c r="J11" s="34"/>
      <c r="K11" s="34"/>
      <c r="L11" s="34"/>
      <c r="M11" s="34"/>
      <c r="N11" s="34"/>
    </row>
    <row r="12" spans="2:15" s="1" customFormat="1" ht="7.95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27" t="s">
        <v>133</v>
      </c>
      <c r="F14" s="27"/>
      <c r="G14" s="27"/>
    </row>
    <row r="15" spans="2:15" s="1" customFormat="1" ht="43.2" customHeight="1" x14ac:dyDescent="0.2"/>
    <row r="16" spans="2:15" s="1" customFormat="1" ht="20.85" customHeight="1" x14ac:dyDescent="0.2">
      <c r="B16" s="22" t="s">
        <v>134</v>
      </c>
      <c r="C16" s="22"/>
      <c r="D16" s="22"/>
      <c r="E16" s="22"/>
      <c r="F16" s="22"/>
      <c r="G16" s="22"/>
      <c r="H16" s="22"/>
      <c r="I16" s="22"/>
    </row>
    <row r="17" spans="2:13" s="1" customFormat="1" ht="2.7" customHeight="1" x14ac:dyDescent="0.2"/>
    <row r="18" spans="2:13" s="1" customFormat="1" ht="20.85" customHeight="1" x14ac:dyDescent="0.2">
      <c r="B18" s="22" t="s">
        <v>135</v>
      </c>
      <c r="C18" s="22"/>
      <c r="D18" s="22"/>
      <c r="E18" s="22"/>
      <c r="F18" s="22"/>
      <c r="G18" s="22"/>
      <c r="H18" s="22"/>
      <c r="I18" s="22"/>
    </row>
    <row r="19" spans="2:13" s="1" customFormat="1" ht="2.7" customHeight="1" x14ac:dyDescent="0.2"/>
    <row r="20" spans="2:13" s="1" customFormat="1" ht="20.85" customHeight="1" x14ac:dyDescent="0.2">
      <c r="B20" s="22" t="s">
        <v>136</v>
      </c>
      <c r="C20" s="22"/>
      <c r="D20" s="22"/>
      <c r="E20" s="22"/>
      <c r="F20" s="22"/>
      <c r="G20" s="22"/>
      <c r="H20" s="22"/>
      <c r="I20" s="22"/>
    </row>
    <row r="21" spans="2:13" s="1" customFormat="1" ht="2.7" customHeight="1" x14ac:dyDescent="0.2"/>
    <row r="22" spans="2:13" s="1" customFormat="1" ht="20.85" customHeight="1" x14ac:dyDescent="0.2">
      <c r="B22" s="22" t="s">
        <v>137</v>
      </c>
      <c r="C22" s="22"/>
      <c r="D22" s="22"/>
      <c r="E22" s="22"/>
      <c r="F22" s="22"/>
      <c r="G22" s="22"/>
      <c r="H22" s="22"/>
      <c r="I22" s="22"/>
    </row>
    <row r="23" spans="2:13" s="1" customFormat="1" ht="34.65" customHeight="1" x14ac:dyDescent="0.2"/>
    <row r="24" spans="2:13" s="1" customFormat="1" ht="50.1" customHeight="1" x14ac:dyDescent="0.2">
      <c r="B24" s="20" t="s">
        <v>157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7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TEXT(F92,"#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2" t="s">
        <v>138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10</v>
      </c>
      <c r="M31" s="35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1230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7">
        <f>ROUND(I32+ K32,2)</f>
        <v>0</v>
      </c>
      <c r="M32" s="18"/>
    </row>
    <row r="33" spans="2:13" s="1" customFormat="1" ht="3.15" customHeight="1" x14ac:dyDescent="0.2"/>
    <row r="34" spans="2:13" s="1" customFormat="1" ht="18.149999999999999" customHeight="1" x14ac:dyDescent="0.2">
      <c r="B34" s="22" t="s">
        <v>139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5" t="s">
        <v>10</v>
      </c>
      <c r="M36" s="35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11297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7">
        <f>ROUND(I37+ K37,2)</f>
        <v>0</v>
      </c>
      <c r="M37" s="18"/>
    </row>
    <row r="38" spans="2:13" s="1" customFormat="1" ht="3.15" customHeight="1" x14ac:dyDescent="0.2"/>
    <row r="39" spans="2:13" s="1" customFormat="1" ht="18.149999999999999" customHeight="1" x14ac:dyDescent="0.2">
      <c r="B39" s="22" t="s">
        <v>140</v>
      </c>
      <c r="C39" s="22"/>
      <c r="D39" s="22"/>
      <c r="E39" s="22"/>
      <c r="F39" s="22"/>
      <c r="G39" s="22"/>
      <c r="H39" s="22"/>
      <c r="I39" s="22"/>
      <c r="J39" s="22"/>
      <c r="K39" s="22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5" t="s">
        <v>10</v>
      </c>
      <c r="M41" s="35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2096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7">
        <f>ROUND(I42+ K42,2)</f>
        <v>0</v>
      </c>
      <c r="M42" s="18"/>
    </row>
    <row r="43" spans="2:13" s="1" customFormat="1" ht="3.15" customHeight="1" x14ac:dyDescent="0.2"/>
    <row r="44" spans="2:13" s="1" customFormat="1" ht="18.149999999999999" customHeight="1" x14ac:dyDescent="0.2">
      <c r="B44" s="22" t="s">
        <v>141</v>
      </c>
      <c r="C44" s="22"/>
      <c r="D44" s="22"/>
      <c r="E44" s="22"/>
      <c r="F44" s="22"/>
      <c r="G44" s="22"/>
      <c r="H44" s="22"/>
      <c r="I44" s="22"/>
      <c r="J44" s="22"/>
      <c r="K44" s="22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5" t="s">
        <v>10</v>
      </c>
      <c r="M46" s="35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1554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7">
        <f>ROUND(I47+ K47,2)</f>
        <v>0</v>
      </c>
      <c r="M47" s="18"/>
    </row>
    <row r="48" spans="2:13" s="1" customFormat="1" ht="3.15" customHeight="1" x14ac:dyDescent="0.2"/>
    <row r="49" spans="2:13" s="1" customFormat="1" ht="18.149999999999999" customHeight="1" x14ac:dyDescent="0.2">
      <c r="B49" s="22" t="s">
        <v>142</v>
      </c>
      <c r="C49" s="22"/>
      <c r="D49" s="22"/>
      <c r="E49" s="22"/>
      <c r="F49" s="22"/>
      <c r="G49" s="22"/>
      <c r="H49" s="22"/>
      <c r="I49" s="22"/>
      <c r="J49" s="22"/>
      <c r="K49" s="22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5" t="s">
        <v>10</v>
      </c>
      <c r="M51" s="35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1149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7">
        <f>ROUND(I52+ K52,2)</f>
        <v>0</v>
      </c>
      <c r="M52" s="18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5" t="s">
        <v>10</v>
      </c>
      <c r="M54" s="35"/>
    </row>
    <row r="55" spans="2:13" s="1" customFormat="1" ht="28.6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209</v>
      </c>
      <c r="H55" s="10">
        <v>0</v>
      </c>
      <c r="I55" s="9">
        <f t="shared" ref="I55:I89" si="0">ROUND(G55* H55,2)</f>
        <v>0</v>
      </c>
      <c r="J55" s="5">
        <v>8</v>
      </c>
      <c r="K55" s="9">
        <f t="shared" ref="K55:K89" si="1">ROUND(I55* J55/100,2)</f>
        <v>0</v>
      </c>
      <c r="L55" s="17">
        <f t="shared" ref="L55:L89" si="2">ROUND(I55+ K55,2)</f>
        <v>0</v>
      </c>
      <c r="M55" s="18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55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7">
        <f t="shared" si="2"/>
        <v>0</v>
      </c>
      <c r="M56" s="18"/>
    </row>
    <row r="57" spans="2:13" s="1" customFormat="1" ht="28.6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7.54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7">
        <f t="shared" si="2"/>
        <v>0</v>
      </c>
      <c r="M57" s="18"/>
    </row>
    <row r="58" spans="2:13" s="1" customFormat="1" ht="38.85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7.73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7">
        <f t="shared" si="2"/>
        <v>0</v>
      </c>
      <c r="M58" s="18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7">
        <f t="shared" si="2"/>
        <v>0</v>
      </c>
      <c r="M59" s="18"/>
    </row>
    <row r="60" spans="2:13" s="1" customFormat="1" ht="19.649999999999999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13.29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7">
        <f t="shared" si="2"/>
        <v>0</v>
      </c>
      <c r="M60" s="18"/>
    </row>
    <row r="61" spans="2:13" s="1" customFormat="1" ht="28.65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39</v>
      </c>
      <c r="G61" s="8">
        <v>11.68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7">
        <f t="shared" si="2"/>
        <v>0</v>
      </c>
      <c r="M61" s="18"/>
    </row>
    <row r="62" spans="2:13" s="1" customFormat="1" ht="19.649999999999999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39</v>
      </c>
      <c r="G62" s="8">
        <v>1.33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7">
        <f t="shared" si="2"/>
        <v>0</v>
      </c>
      <c r="M62" s="18"/>
    </row>
    <row r="63" spans="2:13" s="1" customFormat="1" ht="19.649999999999999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39</v>
      </c>
      <c r="G63" s="8">
        <v>25.53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7">
        <f t="shared" si="2"/>
        <v>0</v>
      </c>
      <c r="M63" s="18"/>
    </row>
    <row r="64" spans="2:13" s="1" customFormat="1" ht="28.65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39</v>
      </c>
      <c r="G64" s="8">
        <v>81.99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7">
        <f t="shared" si="2"/>
        <v>0</v>
      </c>
      <c r="M64" s="18"/>
    </row>
    <row r="65" spans="2:13" s="1" customFormat="1" ht="28.65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39</v>
      </c>
      <c r="G65" s="8">
        <v>55.12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7">
        <f t="shared" si="2"/>
        <v>0</v>
      </c>
      <c r="M65" s="18"/>
    </row>
    <row r="66" spans="2:13" s="1" customFormat="1" ht="19.649999999999999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14</v>
      </c>
      <c r="G66" s="8">
        <v>38.08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7">
        <f t="shared" si="2"/>
        <v>0</v>
      </c>
      <c r="M66" s="18"/>
    </row>
    <row r="67" spans="2:13" s="1" customFormat="1" ht="19.649999999999999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32</v>
      </c>
      <c r="G67" s="8">
        <v>67.28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7">
        <f t="shared" si="2"/>
        <v>0</v>
      </c>
      <c r="M67" s="18"/>
    </row>
    <row r="68" spans="2:13" s="1" customFormat="1" ht="28.65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32</v>
      </c>
      <c r="G68" s="8">
        <v>13.29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7">
        <f t="shared" si="2"/>
        <v>0</v>
      </c>
      <c r="M68" s="18"/>
    </row>
    <row r="69" spans="2:13" s="1" customFormat="1" ht="19.649999999999999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32</v>
      </c>
      <c r="G69" s="8">
        <v>80.569999999999993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7">
        <f t="shared" si="2"/>
        <v>0</v>
      </c>
      <c r="M69" s="18"/>
    </row>
    <row r="70" spans="2:13" s="1" customFormat="1" ht="28.65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25</v>
      </c>
      <c r="G70" s="8">
        <v>11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7">
        <f t="shared" si="2"/>
        <v>0</v>
      </c>
      <c r="M70" s="18"/>
    </row>
    <row r="71" spans="2:13" s="1" customFormat="1" ht="28.65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25</v>
      </c>
      <c r="G71" s="8">
        <v>12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7">
        <f t="shared" si="2"/>
        <v>0</v>
      </c>
      <c r="M71" s="18"/>
    </row>
    <row r="72" spans="2:13" s="1" customFormat="1" ht="28.65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25</v>
      </c>
      <c r="G72" s="8">
        <v>14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7">
        <f t="shared" si="2"/>
        <v>0</v>
      </c>
      <c r="M72" s="18"/>
    </row>
    <row r="73" spans="2:13" s="1" customFormat="1" ht="19.649999999999999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25</v>
      </c>
      <c r="G73" s="8">
        <v>12.59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7">
        <f t="shared" si="2"/>
        <v>0</v>
      </c>
      <c r="M73" s="18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25</v>
      </c>
      <c r="G74" s="8">
        <v>15.43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7">
        <f t="shared" si="2"/>
        <v>0</v>
      </c>
      <c r="M74" s="18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42.95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7">
        <f t="shared" si="2"/>
        <v>0</v>
      </c>
      <c r="M75" s="18"/>
    </row>
    <row r="76" spans="2:13" s="1" customFormat="1" ht="19.649999999999999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82</v>
      </c>
      <c r="G76" s="8">
        <v>15.4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7">
        <f t="shared" si="2"/>
        <v>0</v>
      </c>
      <c r="M76" s="18"/>
    </row>
    <row r="77" spans="2:13" s="1" customFormat="1" ht="19.649999999999999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89</v>
      </c>
      <c r="G77" s="8">
        <v>220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7">
        <f t="shared" si="2"/>
        <v>0</v>
      </c>
      <c r="M77" s="18"/>
    </row>
    <row r="78" spans="2:13" s="1" customFormat="1" ht="19.649999999999999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93</v>
      </c>
      <c r="G78" s="8">
        <v>25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7">
        <f t="shared" si="2"/>
        <v>0</v>
      </c>
      <c r="M78" s="18"/>
    </row>
    <row r="79" spans="2:13" s="1" customFormat="1" ht="28.65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93</v>
      </c>
      <c r="G79" s="8">
        <v>1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7">
        <f t="shared" si="2"/>
        <v>0</v>
      </c>
      <c r="M79" s="18"/>
    </row>
    <row r="80" spans="2:13" s="1" customFormat="1" ht="28.65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14</v>
      </c>
      <c r="G80" s="8">
        <v>16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7">
        <f t="shared" si="2"/>
        <v>0</v>
      </c>
      <c r="M80" s="18"/>
    </row>
    <row r="81" spans="2:14" s="1" customFormat="1" ht="19.649999999999999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25</v>
      </c>
      <c r="G81" s="8">
        <v>2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7">
        <f t="shared" si="2"/>
        <v>0</v>
      </c>
      <c r="M81" s="18"/>
    </row>
    <row r="82" spans="2:14" s="1" customFormat="1" ht="19.649999999999999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32</v>
      </c>
      <c r="G82" s="8">
        <v>8.1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7">
        <f t="shared" si="2"/>
        <v>0</v>
      </c>
      <c r="M82" s="18"/>
    </row>
    <row r="83" spans="2:14" s="1" customFormat="1" ht="19.649999999999999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89</v>
      </c>
      <c r="G83" s="8">
        <v>113.3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7">
        <f t="shared" si="2"/>
        <v>0</v>
      </c>
      <c r="M83" s="18"/>
    </row>
    <row r="84" spans="2:14" s="1" customFormat="1" ht="19.649999999999999" customHeight="1" x14ac:dyDescent="0.2">
      <c r="B84" s="5">
        <v>35</v>
      </c>
      <c r="C84" s="6" t="s">
        <v>109</v>
      </c>
      <c r="D84" s="6" t="s">
        <v>110</v>
      </c>
      <c r="E84" s="7" t="s">
        <v>108</v>
      </c>
      <c r="F84" s="6" t="s">
        <v>89</v>
      </c>
      <c r="G84" s="8">
        <v>30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17">
        <f t="shared" si="2"/>
        <v>0</v>
      </c>
      <c r="M84" s="18"/>
    </row>
    <row r="85" spans="2:14" s="1" customFormat="1" ht="19.649999999999999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89</v>
      </c>
      <c r="G85" s="8">
        <v>51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7">
        <f t="shared" si="2"/>
        <v>0</v>
      </c>
      <c r="M85" s="18"/>
    </row>
    <row r="86" spans="2:14" s="1" customFormat="1" ht="19.649999999999999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89</v>
      </c>
      <c r="G86" s="8">
        <v>70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7">
        <f t="shared" si="2"/>
        <v>0</v>
      </c>
      <c r="M86" s="18"/>
    </row>
    <row r="87" spans="2:14" s="1" customFormat="1" ht="19.649999999999999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89</v>
      </c>
      <c r="G87" s="8">
        <v>16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7">
        <f t="shared" si="2"/>
        <v>0</v>
      </c>
      <c r="M87" s="18"/>
    </row>
    <row r="88" spans="2:14" s="1" customFormat="1" ht="19.649999999999999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89</v>
      </c>
      <c r="G88" s="8">
        <v>67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7">
        <f t="shared" si="2"/>
        <v>0</v>
      </c>
      <c r="M88" s="18"/>
    </row>
    <row r="89" spans="2:14" s="1" customFormat="1" ht="19.649999999999999" customHeight="1" x14ac:dyDescent="0.2">
      <c r="B89" s="5">
        <v>40</v>
      </c>
      <c r="C89" s="6" t="s">
        <v>123</v>
      </c>
      <c r="D89" s="6" t="s">
        <v>124</v>
      </c>
      <c r="E89" s="7" t="s">
        <v>122</v>
      </c>
      <c r="F89" s="6" t="s">
        <v>89</v>
      </c>
      <c r="G89" s="8">
        <v>17</v>
      </c>
      <c r="H89" s="10">
        <v>0</v>
      </c>
      <c r="I89" s="9">
        <f t="shared" si="0"/>
        <v>0</v>
      </c>
      <c r="J89" s="5">
        <v>23</v>
      </c>
      <c r="K89" s="9">
        <f t="shared" si="1"/>
        <v>0</v>
      </c>
      <c r="L89" s="17">
        <f t="shared" si="2"/>
        <v>0</v>
      </c>
      <c r="M89" s="18"/>
    </row>
    <row r="90" spans="2:14" s="1" customFormat="1" ht="55.95" customHeight="1" x14ac:dyDescent="0.2"/>
    <row r="91" spans="2:14" s="1" customFormat="1" ht="21.45" customHeight="1" x14ac:dyDescent="0.2">
      <c r="B91" s="26" t="s">
        <v>125</v>
      </c>
      <c r="C91" s="26"/>
      <c r="D91" s="26"/>
      <c r="E91" s="26"/>
      <c r="F91" s="28">
        <f>ROUND(I32+I37+I42+I47+I52+I55+I56+I57+I58+I59+I60+I61+I62+I63+I64+I65+I66+I67+I68+I69+I70+I71+I72+I73+I74+I75+I76+I77+I78+I79+I80+I81+I82+I83+I84+I85+I86+I87+I88+I89,2)</f>
        <v>0</v>
      </c>
      <c r="G91" s="29"/>
      <c r="H91" s="29"/>
      <c r="I91" s="29"/>
      <c r="J91" s="29"/>
      <c r="K91" s="29"/>
      <c r="L91" s="29"/>
      <c r="M91" s="30"/>
    </row>
    <row r="92" spans="2:14" s="1" customFormat="1" ht="21.45" customHeight="1" x14ac:dyDescent="0.2">
      <c r="B92" s="26" t="s">
        <v>126</v>
      </c>
      <c r="C92" s="26"/>
      <c r="D92" s="26"/>
      <c r="E92" s="26"/>
      <c r="F92" s="31">
        <f>ROUND(L32+L37+L42+L47+L52+L55+L56+L57+L58+L59+L60+L61+L62+L63+L64+L65+L66+L67+L68+L69+L70+L71+L72+L73+L74+L75+L76+L77+L78+L79+L80+L81+L82+L83+L84+L85+L86+L87+L88+L89,2)</f>
        <v>0</v>
      </c>
      <c r="G92" s="32"/>
      <c r="H92" s="32"/>
      <c r="I92" s="32"/>
      <c r="J92" s="32"/>
      <c r="K92" s="32"/>
      <c r="L92" s="32"/>
      <c r="M92" s="33"/>
    </row>
    <row r="93" spans="2:14" s="1" customFormat="1" ht="11.1" customHeight="1" x14ac:dyDescent="0.2"/>
    <row r="94" spans="2:14" s="1" customFormat="1" ht="80.099999999999994" customHeight="1" x14ac:dyDescent="0.2">
      <c r="B94" s="11" t="s">
        <v>143</v>
      </c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</row>
    <row r="95" spans="2:14" s="1" customFormat="1" ht="2.7" customHeight="1" x14ac:dyDescent="0.2"/>
    <row r="96" spans="2:14" s="1" customFormat="1" ht="110.1" customHeight="1" x14ac:dyDescent="0.2">
      <c r="B96" s="11" t="s">
        <v>144</v>
      </c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</row>
    <row r="97" spans="2:14" s="1" customFormat="1" ht="5.25" customHeight="1" x14ac:dyDescent="0.2"/>
    <row r="98" spans="2:14" s="1" customFormat="1" ht="110.1" customHeight="1" x14ac:dyDescent="0.2">
      <c r="B98" s="12" t="s">
        <v>145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</row>
    <row r="99" spans="2:14" s="1" customFormat="1" ht="5.25" customHeight="1" x14ac:dyDescent="0.2"/>
    <row r="100" spans="2:14" s="1" customFormat="1" ht="37.950000000000003" customHeight="1" x14ac:dyDescent="0.2">
      <c r="B100" s="14" t="s">
        <v>127</v>
      </c>
      <c r="C100" s="14"/>
      <c r="D100" s="14"/>
      <c r="E100" s="14"/>
      <c r="F100" s="23" t="s">
        <v>128</v>
      </c>
      <c r="G100" s="23"/>
      <c r="H100" s="23"/>
      <c r="I100" s="23"/>
      <c r="J100" s="23"/>
      <c r="K100" s="23"/>
      <c r="L100" s="23"/>
    </row>
    <row r="101" spans="2:14" s="1" customFormat="1" ht="28.65" customHeight="1" x14ac:dyDescent="0.2"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</row>
    <row r="102" spans="2:14" s="1" customFormat="1" ht="28.65" customHeight="1" x14ac:dyDescent="0.2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2:14" s="1" customFormat="1" ht="28.65" customHeight="1" x14ac:dyDescent="0.2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4" s="1" customFormat="1" ht="28.65" customHeight="1" x14ac:dyDescent="0.2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2:14" s="1" customFormat="1" ht="2.7" customHeight="1" x14ac:dyDescent="0.2"/>
    <row r="106" spans="2:14" s="1" customFormat="1" ht="203.1" customHeight="1" x14ac:dyDescent="0.2">
      <c r="B106" s="11" t="s">
        <v>146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</row>
    <row r="107" spans="2:14" s="1" customFormat="1" ht="2.7" customHeight="1" x14ac:dyDescent="0.2"/>
    <row r="108" spans="2:14" s="1" customFormat="1" ht="36.9" customHeight="1" x14ac:dyDescent="0.2">
      <c r="B108" s="16" t="s">
        <v>147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2:14" s="1" customFormat="1" ht="2.7" customHeight="1" x14ac:dyDescent="0.2"/>
    <row r="110" spans="2:14" s="1" customFormat="1" ht="37.950000000000003" customHeight="1" x14ac:dyDescent="0.2">
      <c r="B110" s="14" t="s">
        <v>129</v>
      </c>
      <c r="C110" s="14"/>
      <c r="D110" s="14"/>
      <c r="E110" s="14"/>
      <c r="F110" s="24" t="s">
        <v>130</v>
      </c>
      <c r="G110" s="24"/>
      <c r="H110" s="24"/>
      <c r="I110" s="24"/>
      <c r="J110" s="24"/>
      <c r="K110" s="24"/>
      <c r="L110" s="24"/>
    </row>
    <row r="111" spans="2:14" s="1" customFormat="1" ht="28.65" customHeight="1" x14ac:dyDescent="0.2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</row>
    <row r="112" spans="2:14" s="1" customFormat="1" ht="28.65" customHeight="1" x14ac:dyDescent="0.2"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</row>
    <row r="113" spans="2:14" s="1" customFormat="1" ht="28.65" customHeight="1" x14ac:dyDescent="0.2"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</row>
    <row r="114" spans="2:14" s="1" customFormat="1" ht="28.65" customHeight="1" x14ac:dyDescent="0.2"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</row>
    <row r="115" spans="2:14" s="1" customFormat="1" ht="2.7" customHeight="1" x14ac:dyDescent="0.2"/>
    <row r="116" spans="2:14" s="1" customFormat="1" ht="159.9" customHeight="1" x14ac:dyDescent="0.2">
      <c r="B116" s="11" t="s">
        <v>148</v>
      </c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</row>
    <row r="117" spans="2:14" s="1" customFormat="1" ht="2.7" customHeight="1" x14ac:dyDescent="0.2"/>
    <row r="118" spans="2:14" s="1" customFormat="1" ht="54.9" customHeight="1" x14ac:dyDescent="0.2">
      <c r="B118" s="11" t="s">
        <v>149</v>
      </c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</row>
    <row r="119" spans="2:14" s="1" customFormat="1" ht="2.7" customHeight="1" x14ac:dyDescent="0.2"/>
    <row r="120" spans="2:14" s="1" customFormat="1" ht="60" customHeight="1" x14ac:dyDescent="0.2">
      <c r="B120" s="12" t="s">
        <v>150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</row>
    <row r="121" spans="2:14" s="1" customFormat="1" ht="2.7" customHeight="1" x14ac:dyDescent="0.2"/>
    <row r="122" spans="2:14" s="1" customFormat="1" ht="48" customHeight="1" x14ac:dyDescent="0.2">
      <c r="B122" s="12" t="s">
        <v>151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</row>
    <row r="123" spans="2:14" s="1" customFormat="1" ht="2.7" customHeight="1" x14ac:dyDescent="0.2"/>
    <row r="124" spans="2:14" s="1" customFormat="1" ht="125.1" customHeight="1" x14ac:dyDescent="0.2">
      <c r="B124" s="11" t="s">
        <v>152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</row>
    <row r="125" spans="2:14" s="1" customFormat="1" ht="2.7" customHeight="1" x14ac:dyDescent="0.2"/>
    <row r="126" spans="2:14" s="1" customFormat="1" ht="84.9" customHeight="1" x14ac:dyDescent="0.2">
      <c r="B126" s="11" t="s">
        <v>153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</row>
    <row r="127" spans="2:14" s="1" customFormat="1" ht="86.85" customHeight="1" x14ac:dyDescent="0.2"/>
    <row r="128" spans="2:14" s="1" customFormat="1" ht="17.7" customHeight="1" x14ac:dyDescent="0.2">
      <c r="I128" s="25" t="s">
        <v>154</v>
      </c>
      <c r="J128" s="25"/>
    </row>
    <row r="129" spans="2:10" s="1" customFormat="1" ht="145.19999999999999" customHeight="1" x14ac:dyDescent="0.2"/>
    <row r="130" spans="2:10" s="1" customFormat="1" ht="81.599999999999994" customHeight="1" x14ac:dyDescent="0.2">
      <c r="B130" s="19" t="s">
        <v>155</v>
      </c>
      <c r="C130" s="19"/>
      <c r="D130" s="19"/>
      <c r="E130" s="19"/>
      <c r="F130" s="19"/>
      <c r="G130" s="19"/>
      <c r="H130" s="19"/>
      <c r="I130" s="19"/>
      <c r="J130" s="19"/>
    </row>
  </sheetData>
  <mergeCells count="104">
    <mergeCell ref="L88:M88"/>
    <mergeCell ref="L89:M89"/>
    <mergeCell ref="B16:I16"/>
    <mergeCell ref="B18:I18"/>
    <mergeCell ref="B20:I20"/>
    <mergeCell ref="B22:I22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B4:D4"/>
    <mergeCell ref="B49:K4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4:K44"/>
    <mergeCell ref="B6:D6"/>
    <mergeCell ref="B8:D8"/>
    <mergeCell ref="B91:E91"/>
    <mergeCell ref="B92:E92"/>
    <mergeCell ref="B94:N94"/>
    <mergeCell ref="B96:N96"/>
    <mergeCell ref="E14:G14"/>
    <mergeCell ref="F91:M91"/>
    <mergeCell ref="F92:M92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74:M74"/>
    <mergeCell ref="L75:M75"/>
    <mergeCell ref="L76:M76"/>
    <mergeCell ref="L77:M77"/>
    <mergeCell ref="L78:M78"/>
    <mergeCell ref="B126:N126"/>
    <mergeCell ref="B130:J130"/>
    <mergeCell ref="B24:L24"/>
    <mergeCell ref="B26:L26"/>
    <mergeCell ref="B29:K29"/>
    <mergeCell ref="B34:K34"/>
    <mergeCell ref="B39:K39"/>
    <mergeCell ref="B98:N98"/>
    <mergeCell ref="F100:L100"/>
    <mergeCell ref="F101:L101"/>
    <mergeCell ref="F102:L102"/>
    <mergeCell ref="F103:L103"/>
    <mergeCell ref="F104:L104"/>
    <mergeCell ref="F110:L110"/>
    <mergeCell ref="F111:L111"/>
    <mergeCell ref="F112:L112"/>
    <mergeCell ref="F113:L113"/>
    <mergeCell ref="F114:L114"/>
    <mergeCell ref="I128:J128"/>
    <mergeCell ref="L63:M63"/>
    <mergeCell ref="B111:E111"/>
    <mergeCell ref="B112:E112"/>
    <mergeCell ref="B113:E113"/>
    <mergeCell ref="B114:E114"/>
    <mergeCell ref="B116:N116"/>
    <mergeCell ref="B118:N118"/>
    <mergeCell ref="B120:N120"/>
    <mergeCell ref="B122:N122"/>
    <mergeCell ref="B124:N124"/>
    <mergeCell ref="B10:D11"/>
    <mergeCell ref="B100:E100"/>
    <mergeCell ref="B101:E101"/>
    <mergeCell ref="B102:E102"/>
    <mergeCell ref="B103:E103"/>
    <mergeCell ref="B104:E104"/>
    <mergeCell ref="B106:N106"/>
    <mergeCell ref="B108:N108"/>
    <mergeCell ref="B110:E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Kaczmarczyk - Nadleśnictwo Lębork</cp:lastModifiedBy>
  <dcterms:created xsi:type="dcterms:W3CDTF">2024-10-10T07:18:29Z</dcterms:created>
  <dcterms:modified xsi:type="dcterms:W3CDTF">2024-12-18T10:23:09Z</dcterms:modified>
</cp:coreProperties>
</file>