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Pracownik\Desktop\10.ZP.2025 - Dezynfekcja apteka\"/>
    </mc:Choice>
  </mc:AlternateContent>
  <xr:revisionPtr revIDLastSave="0" documentId="13_ncr:1_{38A0FA66-AC65-48BB-910B-2A2D63AD5D01}" xr6:coauthVersionLast="47" xr6:coauthVersionMax="47" xr10:uidLastSave="{00000000-0000-0000-0000-000000000000}"/>
  <bookViews>
    <workbookView xWindow="-28920" yWindow="-120" windowWidth="29040" windowHeight="15840" firstSheet="4" activeTab="13" xr2:uid="{F4CAB122-4909-434F-A23C-B4E4A9FAF3ED}"/>
  </bookViews>
  <sheets>
    <sheet name="Warunki ogólne" sheetId="1" r:id="rId1"/>
    <sheet name="Pakiet nr 1" sheetId="2" r:id="rId2"/>
    <sheet name="Pakiet nr 2" sheetId="3" r:id="rId3"/>
    <sheet name="Pakiet nr 3" sheetId="4" r:id="rId4"/>
    <sheet name="Pakiet nr 4" sheetId="6" r:id="rId5"/>
    <sheet name="Pakiet nr 5" sheetId="7" r:id="rId6"/>
    <sheet name="Pakiet nr 6" sheetId="8" r:id="rId7"/>
    <sheet name="Pakiet nr 7" sheetId="9" r:id="rId8"/>
    <sheet name="Pakiet nr 8" sheetId="10" r:id="rId9"/>
    <sheet name="Pakiet nr 9" sheetId="11" r:id="rId10"/>
    <sheet name="Pakiet nr 10" sheetId="12" r:id="rId11"/>
    <sheet name="Pakiet nr 11" sheetId="13" r:id="rId12"/>
    <sheet name="Pakiet nr 12" sheetId="14" r:id="rId13"/>
    <sheet name="Pakiet nr 13" sheetId="15" r:id="rId1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 i="13" l="1"/>
  <c r="J7" i="13"/>
  <c r="J8" i="13"/>
  <c r="J9" i="13"/>
  <c r="J10" i="13"/>
  <c r="J11" i="13"/>
  <c r="J5" i="13"/>
  <c r="G6" i="13"/>
  <c r="G7" i="13"/>
  <c r="G8" i="13"/>
  <c r="G9" i="13"/>
  <c r="G10" i="13"/>
  <c r="G11" i="13"/>
  <c r="G5" i="13"/>
  <c r="J6" i="11"/>
  <c r="J5" i="11"/>
  <c r="G6" i="11"/>
  <c r="G5" i="11"/>
  <c r="J6" i="10"/>
  <c r="J7" i="10"/>
  <c r="J8" i="10"/>
  <c r="J9" i="10"/>
  <c r="J10" i="10"/>
  <c r="J5" i="10"/>
  <c r="J11" i="10" s="1"/>
  <c r="G6" i="10"/>
  <c r="G7" i="10"/>
  <c r="G8" i="10"/>
  <c r="G9" i="10"/>
  <c r="G10" i="10"/>
  <c r="G5" i="10"/>
  <c r="J6" i="9"/>
  <c r="J7" i="9"/>
  <c r="J5" i="9"/>
  <c r="G6" i="9"/>
  <c r="G7" i="9"/>
  <c r="G5" i="9"/>
  <c r="J6" i="6"/>
  <c r="J7" i="6"/>
  <c r="J8" i="6"/>
  <c r="J9" i="6"/>
  <c r="J5" i="6"/>
  <c r="J10" i="6" s="1"/>
  <c r="G6" i="6"/>
  <c r="G7" i="6"/>
  <c r="G8" i="6"/>
  <c r="G9" i="6"/>
  <c r="G5" i="6"/>
  <c r="J6" i="4"/>
  <c r="J7" i="4"/>
  <c r="J8" i="4"/>
  <c r="J9" i="4"/>
  <c r="J10" i="4"/>
  <c r="J5" i="4"/>
  <c r="J11" i="4" s="1"/>
  <c r="G6" i="4"/>
  <c r="G7" i="4"/>
  <c r="G8" i="4"/>
  <c r="G9" i="4"/>
  <c r="G10" i="4"/>
  <c r="G5" i="4"/>
  <c r="G11" i="4" s="1"/>
  <c r="J6" i="3"/>
  <c r="J7" i="3"/>
  <c r="J8" i="3"/>
  <c r="J9" i="3"/>
  <c r="J10" i="3"/>
  <c r="J11" i="3"/>
  <c r="J12" i="3"/>
  <c r="J5" i="3"/>
  <c r="G6" i="3"/>
  <c r="G7" i="3"/>
  <c r="G8" i="3"/>
  <c r="G9" i="3"/>
  <c r="G10" i="3"/>
  <c r="G11" i="3"/>
  <c r="G12" i="3"/>
  <c r="G5" i="3"/>
  <c r="J6" i="2"/>
  <c r="J7" i="2"/>
  <c r="J8" i="2"/>
  <c r="J9" i="2"/>
  <c r="J10" i="2"/>
  <c r="J11" i="2"/>
  <c r="J12" i="2"/>
  <c r="J13" i="2"/>
  <c r="J14" i="2"/>
  <c r="J15" i="2"/>
  <c r="J5" i="2"/>
  <c r="G6" i="2"/>
  <c r="G7" i="2"/>
  <c r="G8" i="2"/>
  <c r="G9" i="2"/>
  <c r="G10" i="2"/>
  <c r="G11" i="2"/>
  <c r="G12" i="2"/>
  <c r="G13" i="2"/>
  <c r="G14" i="2"/>
  <c r="G15" i="2"/>
  <c r="G5" i="2"/>
  <c r="J6" i="15"/>
  <c r="G6" i="15"/>
  <c r="J6" i="14"/>
  <c r="G6" i="14"/>
  <c r="G12" i="13"/>
  <c r="J6" i="12"/>
  <c r="G6" i="12"/>
  <c r="J6" i="8"/>
  <c r="G6" i="8"/>
  <c r="J6" i="7"/>
  <c r="G6" i="7"/>
  <c r="G10" i="6"/>
  <c r="G16" i="2"/>
  <c r="J12" i="13" l="1"/>
  <c r="J7" i="11"/>
  <c r="G7" i="11"/>
  <c r="G11" i="10"/>
  <c r="J8" i="9"/>
  <c r="G8" i="9"/>
  <c r="J13" i="3"/>
  <c r="G13" i="3"/>
  <c r="J16" i="2"/>
</calcChain>
</file>

<file path=xl/sharedStrings.xml><?xml version="1.0" encoding="utf-8"?>
<sst xmlns="http://schemas.openxmlformats.org/spreadsheetml/2006/main" count="317" uniqueCount="132">
  <si>
    <t>Lp.</t>
  </si>
  <si>
    <t>Warunki ogólne</t>
  </si>
  <si>
    <t>Zamawiający dopuszcza wyłącznie preparaty do dezynfekcji rąk, których ilość wymagana do jednorazowego higienicznego odkażania rąk nie przekracza 3 ml w czasie 30 s.</t>
  </si>
  <si>
    <t>Zamawiający wymaga, aby preparaty do mycia i dezynfekcji rąk pochodziły od jednego producenta (gwarancja pełnej kompatybilności)</t>
  </si>
  <si>
    <t>Zamawiający wymaga dołączenia do oferty ulotek informacyjnych (dotyczy wyrobów medycznych, produktów biobójczych i kosmetyków)</t>
  </si>
  <si>
    <t>Zamawiający wymaga, aby skuteczność mikrobiologiczna preparatów dezynfekcyjnych była potwierdzona metodami przewidzianymi do określania skuteczności środków właściwych dla danej grupy użytkowników (obszar medyczny) i danego zastosowania</t>
  </si>
  <si>
    <t>Wymagane dokumenty:</t>
  </si>
  <si>
    <t>deklaracja zgodności WE i certyfikat WE (jeśli dotyczy lub oświadczenie, że nie jest wymagany) oraz powiadomienie Prezesa Urzędu Rejestracji Produktów Leczniczych Wyrobów Medycznych i Produktów Biobójczych zgodnie z ustawą z dnia 20.05.2010 r. o wyrobach medycznych</t>
  </si>
  <si>
    <t>karta charakterystyki substancji niebezpiecznej</t>
  </si>
  <si>
    <t>ulotka informacyjna (katalog)</t>
  </si>
  <si>
    <t>WYROBY MEDYCZNE:</t>
  </si>
  <si>
    <t>KOSMETYKI:</t>
  </si>
  <si>
    <t>potwierdzenie zgłoszenia w Portalu Notyfikacji Produktów Kosmetycznych (portal CPNP) zgodnie z rozporządzeniem Parlamentu Europejskiego i Rady (WE) np. 1223/2009 z dnia 30 listopada 2009 r.</t>
  </si>
  <si>
    <t>PRODUKTY LECZNICZE:</t>
  </si>
  <si>
    <t>pozwolenie na dopuszczenie do obrotu produktu leczniczego wydane przez Ministra Zdrowia lub Prezesa Urzędu Rejestracji Produktów Leczniczych, Wyrobów Medycznych i Produktów Biobójczych zgodnie z ustawą z dnia 06.09.2001 Prawo farmaceutyczne</t>
  </si>
  <si>
    <t>charakterystyka produktu leczniczego wraz z ulotką lub etykietą pełniącą funkcję ulotki zatwierdzone przez Ministra Zdrowia lub Prezesa Urzędu Rejestracji Produktów Leczniczych, Wyrobów Medycznych i Produktów Biobójczych</t>
  </si>
  <si>
    <t>ulotka informacyjna (folder reklamowy)</t>
  </si>
  <si>
    <t>PRODUKTY BIOBÓJCZE:</t>
  </si>
  <si>
    <t>pozwolenie Ministra Zdrowia lub Prezesa Urzędu Rejestracji Produktów Leczniczych, Wyrobów Medycznych i Porduktów Biobójczych na obrót produktem biobójczym zgodnie z ustawą z dnia 09.10.2015 r. o produktach biobójczych</t>
  </si>
  <si>
    <t>ORAZ:</t>
  </si>
  <si>
    <t>aktualne badania mikrobiologiczne wykonane w laboratoriach akredytowanych potwierdzające spektrum i czas działania oferowanych preparatów. Badania wykonane metodami uznanymi międzynarodowo lub opisanymi w Polskich Normach lub innymi metodami zaakceptowanymi przez Prezesa Urzędu Rejestracji Produktów Leczniczych, Wyrobów Medycznych i Produktów Biobójczych lub opinią PZH</t>
  </si>
  <si>
    <t>Zamawiający w obrębie jednej pozycji wymaga zaproponowania jednego preparatu.</t>
  </si>
  <si>
    <t>Zamawiający nie dopuszcza składania ofert wariantowych. Dopuszcza składanie ofert na poszczególne pakiety, przy czym Wykonawca musi zaproponować preparaty we wszystkich pozycjach tworzących pakiet.</t>
  </si>
  <si>
    <t>Zapewnienie raz w roku udziału w sympozjum/konferencji w zakresie chorób zakaźnych i kontroli zakażeń dla dwóch osób.</t>
  </si>
  <si>
    <r>
      <rPr>
        <b/>
        <sz val="11"/>
        <color theme="1"/>
        <rFont val="Cambria"/>
        <family val="1"/>
        <charset val="238"/>
      </rPr>
      <t>UWAGA!</t>
    </r>
    <r>
      <rPr>
        <sz val="11"/>
        <color theme="1"/>
        <rFont val="Cambria"/>
        <family val="1"/>
        <charset val="238"/>
      </rPr>
      <t xml:space="preserve"> Niespełnienie "Warunków ogólnych" spowoduje odrzucenie oferty w całości lub w zakresie konkretnego pakietu.</t>
    </r>
  </si>
  <si>
    <t>Artykuł</t>
  </si>
  <si>
    <t>Cena 1 op. netto</t>
  </si>
  <si>
    <t>Wartość netto</t>
  </si>
  <si>
    <t>Stawka Vat</t>
  </si>
  <si>
    <t>Cena 1 op. brutto</t>
  </si>
  <si>
    <t>Wartość brutto</t>
  </si>
  <si>
    <t>Producent, numer katalogowy</t>
  </si>
  <si>
    <t>RAZEM</t>
  </si>
  <si>
    <t>Nazwa proponowanego preparatu</t>
  </si>
  <si>
    <t>Alkoholowy płynny preparat przeznaczony do dezynfekcji higienicznej oraz chirurgicznej rąk. Zawiera w składzie alkohol alifatyczny (propanol lub izopropanol min. 70-75g/100g produktu) oraz substancję pielęgnującą (np.. Panthenol). Nie zawierający barwników, substancji zapachowych, chlorheksydyny, QAC. Higieniczna dezynfekcja rąk 30s, chirurgiczna do 3 min. Spektrum działania: B (w tym MRSA), Tbc (M. Terrae, M. Avium), F (Candida albicans), V (BVDV), Vaccinia, Rota, Noro, Adeno). Kompatybilny z preparatem myjącym z Poz. 2 (ten sam producent). Produkt biobójczy</t>
  </si>
  <si>
    <t>Ilość opakowań</t>
  </si>
  <si>
    <t>Wielkość opakowania</t>
  </si>
  <si>
    <t>PAKIET NR 1 - Preparaty do dezynfekcji, mycia i pielęgnacji rąk</t>
  </si>
  <si>
    <t>500 ml</t>
  </si>
  <si>
    <t>1 L</t>
  </si>
  <si>
    <t>Alkoholowy płynny preparat przeznaczony do dezynfekcji higienicznej oraz chirurgicznej rąk. Zawierający w składzie alkohol alifatyczny (propanol lub izopropanol min. 70-75g/100g produktu) oraz substancję pielęgnującą (np.. Panthenol). Nie zawierający barwników, substancji zapachowych, chlorheksydyny, QAC. Higieniczna dezynfekcja rąk 30s., chirurgiczna do 3 min. Spektrum działania: B (w tym MRSA), Tbc (M. Terrae, M. Avium), F (Candida albicans), V (BVDV, Vaccinia, Rota, Noro, Adeno). Kompatybilny z preparatem myjącym z Poz. 4. Opakowania 1L typu HYCLICK kompatybilne z posiadanymi dozownikami. Produkt biobójczy</t>
  </si>
  <si>
    <t>Preparat do mycia higienicznego i chirurgicznego rąk. Gotowy do użycia. Z substancjami nawilżającymi i natłuszczającymi. Bez zawartości mydła i parabenów. pH ok. 5,0. Dermatologicznie przebadamy. Kosmetyk.</t>
  </si>
  <si>
    <t>Preparat do chirurgicznego i higienicznego mycia rąk oraz ciała i włosów pacjenta. Gotowy do użycia. Syntetyczny bez zawartości mydła, barwników i substancji zapachowych. pH ok. 5,0. Sprawdzony dermatologicznie. Możliwość zastosowania w profilaktyce oraz pomocniczo w leczeniu pieluszkowego zapalenia skóry u niemowląt i zapaleniu skóry w okolicy analno-genitalnej. Kompatybilny z preparatem dezynfekcyjnym z Poz. 3. Opakowania 1L typu HYCLICK kompatybilne z posiadanymi dozownikami. Kosmetyk.</t>
  </si>
  <si>
    <t xml:space="preserve">Ścienny uniwersalny dozownik łokciowy. Dostosowany do butelek o pojemności 500ml i 1000 ml, obudowa wykonana z tworzywa sztucznego ABS, części metalowe ze stali szlachetnej. Konstrukcja dozownika musi zabezpieczać przed ulatnianiem się płynu z zainstalowanej butelki oraz przed przedostawaniem się do butelki zanieczyszczeń z zewnątrz. Dozownik musi umożliwiać kontrolę stanu ilości płynu dzięki widocznej butelce z preparatem. Długość ramienia dozującego min. 15 cm. Możliwość regulacji ilości dozowanego preparatu w zakresie 1ml, 2ml, 3ml. </t>
  </si>
  <si>
    <t>X</t>
  </si>
  <si>
    <t>Balsam regeneracyjny do skóry rąk na bazie białego oleju z dodatkiem gliceryny, oliwy z oliwek i panthenolu. Emulsja typu olej w wodzie. Bez zawartości barwników, wosów zwierzęcych i składników alergizujących. Nie pozostawający tłustej powłoki. Opakowanie 500 ml. Kosmetyk.</t>
  </si>
  <si>
    <t>Uchwyt metalowy na ramę łóżka, do butelek o pojemności 500 ml.</t>
  </si>
  <si>
    <t xml:space="preserve">Preparat alkoholowy w żelu do higienicznej oraz chirurgicznej dezynfekcji rąk. Zawierający w składzie alkohol propanol-2-ol 75g/100g produktu oraz dodatkowo substancje pielęgnujące (d-panthenol+etyloheksyloglicerynę), bez zawartości barwników, etanolu, QAC, gliceryny, lanoliny, chlorheksydyny oraz substancji zapachowych. Higieniczna dezynfekcja rąk 30 sekund, chirurgiczna 90 sekund. Spektrum działania: B, Tbc, F, V (HIV, BGV, HCV, Rota, Noro, Adeno, Vaccinia). Produkt biobójczy. Opakowania 1L kompatybilne z posiadanymi przez Zamawiającego elektronicznymi dozownikami RL1. </t>
  </si>
  <si>
    <t>Preparat do mycia higienicznego i chirurgicznego rąk oraz ciała i włosów pacjenta. Syntetyczny, bez zawartości mydła i chlorheksydyny. Na bazie laurylosiarczanów. Z dodatkiem kwasu mlekowego i alantoiny. Wykazujący działanie przeciwbakteryjne i przeciwgrzybicze. Sprawdzony dermatologicznie, pH 5,0. Kosmetyk. Opakowania 1 L kompatybilne z posiadanymi przez Zamawiającego elektronicznymi dozownikami RL1.</t>
  </si>
  <si>
    <t xml:space="preserve">1. </t>
  </si>
  <si>
    <t xml:space="preserve">Opakowania preparatów z pozycji 3 i 4 powinny być dostosowane do dozowników 1 litrowych typu "Hyclick". </t>
  </si>
  <si>
    <t>Opakowania preparatów z pozycji 1 i 2 powinny być dostosowane do dozowników firmy Schulke (butelek 1000 ml), którymi Zamawiający dysponuje (wymóg warunków gwarancji).</t>
  </si>
  <si>
    <t>Opakowania preparatów z pozycji 9 i 10 powinny być dostosowane do dozowników firmy Schulke (BAG Electronic), którymi Zamawiający dysponuje (wymóg warunków gwarancji).</t>
  </si>
  <si>
    <t>2.</t>
  </si>
  <si>
    <t>3.</t>
  </si>
  <si>
    <t>4.</t>
  </si>
  <si>
    <t>PAKIET NR 2 - Preparaty do dezynfekcji skóry i błon śluzowych</t>
  </si>
  <si>
    <t>20 ml</t>
  </si>
  <si>
    <t>250 ml z atomizerem</t>
  </si>
  <si>
    <t>350 ml</t>
  </si>
  <si>
    <t>500 ml z pompką</t>
  </si>
  <si>
    <t xml:space="preserve">250 ml </t>
  </si>
  <si>
    <t>6 ml</t>
  </si>
  <si>
    <t>1 opakowanie zawierające 8 sztuk rękawic</t>
  </si>
  <si>
    <t>Preparat bezbarwny do dezynfekcji ran m.in.. Szwów pozabiegowych, przy pielęgnacji kikuta pępowinowego, przy cewnikowaniu, przed i po procedurach diagnostycznych w obrębie narządów płciowych i odbytu (wskazania potwierdzone w ChPL). Bezbolesny, bezbarwny. Gotowy do użycia. Na bazie dichlorowodorku octenidyny. Bez zawartości jodu, chlorcheksydyny. Nie wpływający negatywnie na gojenie się ran. Spektrum działania: B, MRSA, F, pierwotniakobójcze, V (HIV, HBV, Herpes simplex). Produkt leczniczy.</t>
  </si>
  <si>
    <t>Preparat w żelu do oczyszczenia, dekontaminacji i nawilżania ran. Zawierający dichlorowodorek octenidyny. Bez poliheksanidyny, alkoholu, środków konserwujących. Bezbarwny, bezwonny. Gotowy do użycia. Usuwający skutecznie biofilm bakteryjny, naloty i tkanki martwicze. Bezbolesna aplikacja. Wskazujący pełną zgodność chemiczną i farmaceutyczną z antyseptykiem z pozycji 1. Wyrób medyczny.</t>
  </si>
  <si>
    <t>Preparat w płynie do oczyszczenia, dekontaminacji i nawilżania ran. Zawierający dichlorowodorek octenidyny. Bez poliheksanidyny, alkoholu, środków konserwujących. Bezbarwny, usuwający skutecznie biofilm bakteryjny. Wykazujący pełną zgodność chemiczną i farmaceutyczną z antyseptykiem z pozycji 1. Wyrób medyczny.</t>
  </si>
  <si>
    <t>Emulsja do mycia i dekontaminacji ciała i włosów pacjenta przed zabiegiem operacyjnym. Gotowa do użycia, Zawierająca dichlorowodorek octenidyny oraz alantoinę, glicerynę, kwas mlekowy. Bez zawartości triclosanu, związków amoniowych, poliheksanidyny, chlorheksydyny, mydła, środków zapachowych i barwników. Okres trwałości preparatu po otwarciu opakowania minimum 3 miesiące. Kosmetyk.</t>
  </si>
  <si>
    <t>Antyseptyczny preparat do płukania jamy ustnej o miętowym aromacie. Gotowy do użycia. Zawierający w składzie dichlorowodorek octenidyny. Potwierdzone działanie bakteriobójcze (EN 13727) oraz drożdżobójcze (EN 13624) w czasie do 1 minuty. Opakowanie 250 ml z miarką. Produkt leczniczy.</t>
  </si>
  <si>
    <t>Preparat w żelu do oczyszczania, nawilżania przedsionka nosa, zawierający substancję skuteczną wobec MRSA. Gotowy do użycia, bezbarwny, bezwonny. Wyrób medyczny.</t>
  </si>
  <si>
    <t>Preparat w formie rękawic do mycia i dekontaminacji ciała pacjentów. Nie wymagający użycia wody i nie wymagający spłukiwania. Zawierający dichlorowodorek octenidyny. Bez mydła, substancji zapachowych, chlorheksydyny i barwników. Kosmetyk.</t>
  </si>
  <si>
    <t>PAKIET NR 3 - Preparaty do dezynfekcji skóry</t>
  </si>
  <si>
    <t>350 ml z atomizerem</t>
  </si>
  <si>
    <t>Barwiony preparat alkoholowy do dezynfekcji skóry pacjenta przed zabiegami operacyjnymi, punkcjami, biopsjami, zdejmowaniem szwów. Zawartość alkoholu 70g lub więcej w 100g produktu. Preparat gotowy do użycia, zawierający minimum 2 substancje czynne. Z dodatkiem nadtlenku wodoru. Bez jodu i jego pochodnych, chlorheksydyny. Spektrum działania: B, Tbc, F, V potwierdzone przez Ministra Zdrowia lub Prezesa URPLWMIPB. Produkt leczniczy.</t>
  </si>
  <si>
    <t>Bezbarwny preparat alkoholowy do dezynfekcji skóry pacjenta przed zabiegami operacyjnymi, punkcjami, biopsjami, zdejmowaniem szwów. Zawartość alkoholu 70g lub więcej w 100g produktu. Preparat gotowy do użycia, zawierający minimum 2 substancje czynne. Z dodatkiem nadtlenku wodoru. Bez jodu i jego pochodnych, chlorheksydyny. Spektrum działania: B, Tbc, F, V potwierdzone przez Ministra Zdrowia lub Prezesa URPLWMIPB. Produkt leczniczy.</t>
  </si>
  <si>
    <t>Bezbarwny preparat alkoholowy do dezynfekcji skóry pacjenta przed zabiegami operacyjnymi, punkcjami, biopsjami, zdejmowaniem szwów. Zawartość alkoholu 55g lub więcej w 100g produktu. Preparat gotowy do użycia, zawierający minimum 2 substancje czynne. Z dodatkiem nadtlenku wodoru. Bez jodu i jego pochodnych, chlorheksydyny. Spektrum działania: B, Tbc, F, V potwierdzone przez Ministra Zdrowia lub Prezesa URPLWMIPB. Produkt leczniczy.</t>
  </si>
  <si>
    <t>PAKIET NR 4 - Preparaty do dezynfekcji skóry i błon śluzowych z PVP - jodu</t>
  </si>
  <si>
    <t>100 gram</t>
  </si>
  <si>
    <t>Preparat do dezynfekcji skóry przed zabiegami operacyjnymi - środki alkoholowe barwione, PVP - jodu, gotowe do użycia. Produkt leczniczy</t>
  </si>
  <si>
    <t>Preparat do dezynfekcji ran, środki z PVP - jodu, roztwór wodny gotowy do użycia. Produkt leczniczy.</t>
  </si>
  <si>
    <t>Preparat do dezynfekcji ran, maść z PVP - jodu (pojemność nie większa niż 100 gram). Produkt leczniczy.</t>
  </si>
  <si>
    <t xml:space="preserve">PAKIET NR 5 - Preparat do mycia noworodków </t>
  </si>
  <si>
    <t>Preparat w postaci pianki do mycia noworodków. pH 5,0. Wymagana pozytywna opinia kliniczna do mycia noworodków od pierwszego dnia życia. Kosmetyk.</t>
  </si>
  <si>
    <t>PAKIET NR 6 - Preparaty do dezynfekcji skóry w formie gazików</t>
  </si>
  <si>
    <t>Gaziki wykonane z wysokogatunkowej włókniny o gramaturze 70g/m2, jeden gazik nasączony 70% alkoholem izopropylowym, a obok niego gazik suchy, rozmiar złożonego gazika 4x4,5 cm, a rozłożonego 9x12 cm, trzykrotnie złożone, 6 warstw, pakowane pojedynczo w saszetki o wymiarach 7x7 cm, 50 szt. zestawów nasączony + nienasączony w opakowaniu zbiorczym - kartoniku.</t>
  </si>
  <si>
    <t>50 zestawów</t>
  </si>
  <si>
    <t>100 szt. - opakowanie typu flow-pack</t>
  </si>
  <si>
    <t>5 L</t>
  </si>
  <si>
    <t>1 L ze spryskiwaczem</t>
  </si>
  <si>
    <t>Gotowe do użycia niskoalkoholowe chusteczki do dezynfekcji powierzchni odpornych oraz wrażliwych na działanie alkoholi (w tym: panele obsługi, ekrany dotykowe, klawiatury, wyświetlacze, laptopy, smartfony, plexiglas, głowice USG - wymagane dopuszczenie producenta głowic). Zawierające w składzie mieszaninę alkoholi alifatycznych (w tym: etanol + 2-propanol) w ilości do 30g/100g. Nie zawierające związków amoniowych, aldehydów i innych. Chusteczki wykonane z poliestru o gramaturze min. 50g/m2 i wymiarach 20x20  cm. Spektrum działania: B - EN 13727, Tbc (M.terrae) - EN 14348, F (C.albicans) - EN 13624, V (HIV, HBV, HCV, Rota, Noro) do 5 min. Skuteczne z normą EN 16615 w 1 minutę. Przebadane dermatologicznie - możliwość stosowania bez użycia rękawic. Wykazujące kompatybilność materiałową ze stalą nierdzewną, polietylenem, aluminium oraz poliwęglanem, potwierdzoną badaniami laboratoryjnymi. Wyrób medyczny kl. IIa. Opakowanie a 100 sztuk (softpack). Produkt biobójczy.</t>
  </si>
  <si>
    <t>Preparat alkoholowy do szybkiej dezynfekcji miejsc trudnodostępnych i sprzętu medycznego na bazie mieszaniny alkoholi (etanolu i 1-propanolu) w ilości do 60g/100g. Bez aldehydów, związków amoniowych, pochodnych guanidyny i innych dodatkowych substancji czynnych. Spektrum działania: B - EN 13727, F (Aspergillus nigger lub brasiliensis) - EN 13624, Tbc - EN 14348, V - (HBV, HIV, HCV, Noro, Rota, Vaccinia, Adeno) - 2 minuty. Wykazujący minimum dobrą kompatybilność materiałową ze stalą nierdzewną, polietylenem, aluminium oraz poliwęglanem - potwierdzoną badaniami laboratoryjnymi. Preparat szybkoschnący, nie pozostawia zacieków i plam. Wyrób medyczny kl. IIa i produkt biobójczy. Opakowanie 1L z nakrętką posiadającą otwór zabezpieczony kapslem.</t>
  </si>
  <si>
    <t>Płnny koncentrat do mycia i dezynfekcji powierzchni oraz wyrobów medycznych (w tym do inkubatorów). Zaawierający w skłądzie synergistyczną kombinację QAC, pochodnych alkiloamin, alkoholu alifatycznego oraz związków powierzchniowo czynnych. Bez aldehydów, związków nadtlenowych, chloru, fenolu oraz pochodnych biguanidynowych. Możliwość stosowania na oddziałach noworodkowych. Wykazujący m.in. dobrą kompatybilność materiałową ze stalą nierdzewną, polietylenem, aluminium oraz poliwęglanem - potwierdzoną badaniami laboratoryjnymi. Spektrum działania: B (EN 13727), F (Candida albicans) - EN 13624, V (HIV, HBV, HCV) w czasie do 15 minut. Stężenie 0,5%. Możliwość rozszerzenia spektrum o wirusy Rota, Noro, Adeno w wyższym stężeniu i dłuższym czasie. Wyrób medyczny, kl. IIa.</t>
  </si>
  <si>
    <t>Dodatkowe informacje</t>
  </si>
  <si>
    <t>Operatorem programu będzie pracownik szpitala wybrany przez Zamawiającego. Czas trwania monitoringu poziomu higieny szpitalnej zgodny z okresem trwania wykonywanej usługi.</t>
  </si>
  <si>
    <t>Zamawiający wymaga zainstalowania na koszt sostawcy 6 dozowników automatycznych do przygotowywania roztworów roboczych (Dotyczy koncentratu z pozycji nr 3).</t>
  </si>
  <si>
    <t>Zamawiający wymaga wdrożenia programu monitorującego poziom higieny szpitalnej. W skład programu mają wchodzić: płyn fluorescencyjny w ilości min. 20 szt. miesięcznie, elektroniczne urządzenie do rejestracji danych, comiesięczne raportyporównawcze monitorujące poziom higieny szpitalnej (podział na oddziały, wybrane powierzchnie).</t>
  </si>
  <si>
    <t>40g (na 2 L roztworu roboczego)</t>
  </si>
  <si>
    <t>1 L ze spryskiwaczem spieniającym</t>
  </si>
  <si>
    <t>200 szt. chusteczek wkład</t>
  </si>
  <si>
    <t>200 szt. chusteczek box</t>
  </si>
  <si>
    <t>160 ml (2x80 ml)</t>
  </si>
  <si>
    <t>50 sztuk opakowania typu Box</t>
  </si>
  <si>
    <t>Preparat w formie granulatu, na bazie nadsiarczanów, przeznaczony do mycia oraz dezynfekcji powierzchni, wyposażenia oraz wyrobów medycznych. Nie zawiera aldehydów, kwasu octowego, nadwęglanu sodu, fenolu, chloru, związków amoniowych, pochodnych guanidyny oraz nadtlenku wodoru. Roztwór roboczy bezbarwny, pozostający aktywny do 30 godzin. Możliwość sporządzenia roztworu przy użyciu zimnej wody wodociągowej. Możliwość stosowania na oddziałach noworodkowych (w tym do dezynfekcji inkubatorów). Wykazujący min. dobrą kompatybilność materiałową ze stalą nierdzewną, polietylenem, aluminium oraz poliwęglanem, potwierdzoną badaniami laboratoryjnymi. Spektrum działania: B, F, Tbc (M. Terrae, M. avium - EN 14348) V - EN 14476, w czasie do 15 min. w stężeniu do 2%. Możliwość rozszerzenia o spory (w tym C. difficile). Wyrób medyczny kl. IIa.</t>
  </si>
  <si>
    <t>Gotowy do użycia, bezbarwny preparat przeznaczony do dezynfekcji małych powierzchni oraz wyrobów medycznych wrażliwych na działanie alkoholu (plexiglas, głowice USG - wymagane dopuszczenie producenta głowic). Bez zawartości alkoholu, pochodnych amin oraz aldehydów. Na bazie mieszaniny różnych czwartorzędowych związków amoniowych (min. 3). pH 6-8. Możliwość aplikacji w postaci piany. Wykazujący m.in. dobrą kompatybilność materiałową ze stalą nierdzewną, polietylenem, aluminium oraz poliwęglanem - potwierdzoną badaniami laboratoryjnymi. Możliwość stosowania na oddziałach noworodkowych (w tym do dezynfekcji inkubatorów). Spektrum działania: B, F (Candida albicans), V (BVDV, Vaccinia, Rota, Papova) do 1 min., Tbc (M. Terrae - EN 14348) do 15 min. Wyrób medyczny kl. IIa.</t>
  </si>
  <si>
    <t>Preparat w postaci gotowych do użycia bezalkoholowych chusteczek o właściwościach dezynfekcyjnych, przeznaczonych do stosowania na wszystkich powierzchniach i sprzętach medycznych w tym nieodpornych na działanie alkoholi (łącznie z głowicami USG, przedmiotów z akrylu i pleksi). Substancja aktywna: min. 3 różne QAV. Spektrum działania: B, F (Candida albicans), V (BVDV, Vaccinia, Rota, Papova) do 1 min., Tbc (M. Terrae - EN 14348) do 15 min. Wymagane dopuszczenie producenta głowic: Philips, Siemens, GE. Wykazujący min. dobrą kompatybilność materiałową ze stalą nierdzewną, polietylenem, aluminium oraz poliwęglanem - potwierdzoną badaniami laboratoryjnymi. Bez alkoholu, aldehydów, chloru, fenolu, związków nadtlenowych. Rozmiar chusteczki 200x200 mm. Opakowania BOX zawierające min. 200 szt. chusteczek. Wyrób medyczny kl. IIa.</t>
  </si>
  <si>
    <t>Płynny dwukomponentowy koncentrat do dezynfekcji powierzchni oraz wyrobów medycznych. Zawierający składnik bazowy (kwas nadoctowy, kwas octowy, nadtlenek wodoru) oraz dodatek modyfikujący (wodorotlenek potasu, inhibitory korozji). Nie wymagający aktywacji. pH ok. 6. Wykazujący m.in. dobrą kompatybilność materiałową ze stalą nierdzewną, polietylenem, aluminium - potwierdzoną badaniami laboratoryjnymi. Spektrum działania: B - EN 13727, F (Candida albicans) - EN 13624, Tbc (M. Terrae, M. avium) - EN 14348, V (Adeno, Polio) - EN 14476, S - (w tym C. difficile) w czasie do 15 min., stężenie 2%. Wyrób medyczny kl. IIa.</t>
  </si>
  <si>
    <t>Gotowe do użycia chusteczki o działaniu sporobójczym. Przeznaczone do dezynfekcji małych powierzchni wyrobów medycznych (w tym sond TEE). Nie zawierające w składzie pochodnych amin, QAC, aldehydów, fenolu, chloru oraz ich pochodnych. Oparte na kwasie nadoctowym, nie wymagające aktywacji. Spektum działania: B - EN 13727, Tbc (M. terrae) - EN 14348, F (C. alnicans + Aspergillus nigger/brasiliensis) - EN 13624, V (Adeno, Noro, Polio) - EN 14476, S (C. difficile R 027) - EN 17126 do 15 min. Opakowanie typu BOX 50 szt. chusteczek o wymiarach min. 20x30 cm. Okres przydatności po otwarciu 28 dni. Wyrób medyczny kl. IIB.</t>
  </si>
  <si>
    <t>300 tabl.</t>
  </si>
  <si>
    <t>Preparat chlorowy w tabletkach przeznaczony do dezynfekcji dużych powierzchni zmywalnych, również obciążonych materiałem organicznym. Substancja aktywna: NaDCC i kwas adypinowy (do 20%). Spektrum działania: B - EN 13727, Tbc (M. terrae) - 14348, F (Aspergillus nigger/brasiliensis) - EN 13624, V (Adeno, Polio) - 14476, Spory (Cl. Difficile) - 17126 - 15 min., przy stężeniu 1 tabl/1,5L wody. Czas aktywności roztworu roboczego 24 godziny. Możliwość użycia w pionie żywieniowym. Produkt biobójczy. Opakowanie: 300 tabletek.</t>
  </si>
  <si>
    <t>Preparat chlorowy w płynnym koncentracie. Na bazie chloru. Spektrum działania: B - EN 13727, Tbc - 14348, F - EN 13624, V (Adeno, Polio) - 14476, S (Cl. Difficile) - 30 min. Przy stężeniu 5%. Możliwość użycia w pionie żywieniowym. Produkt biobójczy.</t>
  </si>
  <si>
    <t>Oxivir Plus</t>
  </si>
  <si>
    <t>5 kg</t>
  </si>
  <si>
    <t>2 L</t>
  </si>
  <si>
    <t>Płynny koncentrat myjąco-dezynfekujący przeznaczony do manualnego mycia i dezynfekcji narzędzi chirurgicznych i oprzyrządowania anestezjologicznego. Możliwość stosowania w myjniach ultradźwiękowych. Zawierający substancje czynne z trzech różnych grup chemicznych (w tym fenoksypropanol lub fenoksyetanol). Nie zawierający w składzie aldehydów, fenolu, chloru oraz substancji utleniających. Nie wymagający stosowania aktywatora. Wykazujący min. dobrą kompatybilność materiałową ze stalą nierdzewną, polietylenem, aluminium - potwierdzoną badaniami laboratoryjnymi. Spektrum działania: B (EN 14561), F (Candida albicans) - EN 14562), Tbc - (M. Terrae) - EN 14348, V (BVDV, Vaccinia, Rota) w czasie do 15 min. w stężeniu 0,5%. Możliwość używania roztworu roboczego do 7 dni (również w warunkach obciążenia surowicą, bez konieczności wczesniejszego czyszczenia narzędzi). Wyrob medyczny kl. IIb.</t>
  </si>
  <si>
    <t>Preparat do mycia i dezynfekcji narzędzi i endoskopów. Płynny, w koncentracie, oparty na synergistycznym kompleksie enzymatycznym (enzymy różnych klas) oraz substancji powierzchniowo czynnych, QAC oraz pochodnej guanidyny. Nie zawierający w składzie aldehydów, fenoli, chloru, związków tlenowych, pochodnych amin. Możliwość użycia w ultradźwiękowych urządzeniach myjących. Spektrum działania: B (EN 14561), F (EN 14562), V (HIV, HBV, HCV - BVDV, Vaccinia) w czasie do 15 min. w stężeniu 0,5%. Wyrób medyczny kl. IIb.</t>
  </si>
  <si>
    <t>Preparat myjący do maszynowego, chemiczno - termicznego mycia instrumentów chirurgicznych, endoskopów sztywnych, aprzętu anestejologicznego oraz kontenerów ze stali szlachetnej, butów medycznych. Płynny w koncentracie. Gęstość (20 st. C): 1,12 g/cm3. Przezroczysty. Alkaiczny. Wartość pH koncentratu ok. 14,0, pH 0,5% r-ru roboczego ok. 11,0. Wymagane stężenie roztworu roboczego: 0,3-1%. Kompatybilny z preparatem z pozycji 3 i 6 (ten sam producent). Wyrób medyczny kl. I.</t>
  </si>
  <si>
    <t>Preparat neutralizujący stosowany po maszynowym, chemiczno-termicznym alkaicznym myciu narzędzi chirurgicznych, endoskopów sztywnych, sprzętu anestezjologicznego oraz kontenerów ze stali szlachetnej, butów medycznych. Płynny w koncentracie. Na bazie kwasu cytrynowego. Bezbarwny. Przezroczysty. Bez fosforanów, fosfatów, azotanów oraz związków powierzchniowo czynnych. Stężenie: 0,1-0,2%. Gęstość (20 st. C): 1,17 g/cm3. pH koncentratu: ok. 2, pH 0,2% r-ru roboczego: ok. 3,2. Kompatybilny z preparatem z pozycji 3 i 5 (ten sam producent). Wyrób medyczny kl. I.</t>
  </si>
  <si>
    <t>Płynny, alkaiczny, enzymatyczny preparat do automatycznego reprocesowania termostabilnych i termolabilnych wyrobów medycznych, takich jak: narzędzia chirurgiczne, narzędzia do mało inwazyjnych zabiegów chirurgicznych i narzędzia do mikrochirurgii, narzędzia robotyczne, pojemniki oraz endoskopy sztywne i giętkie. Bez zawartości krzemianów. Nie wymagający neutralizacji, niskopieniący. Zawiera enzymy, anionowe i niejonowe substancje powierzchniowo czynne, rozpuszczalniki (solubilizatory), inhibitory korozji. Wykazujący wysoką ompatybilność materiałową z wrażliwymi materiałami, takimi jak anodowane aluminium i metale nieżelazne. Wartość pH koncentratu - 10,7. Standardowe stężenie: 0,5% (5 ml/l). W zależności od stopnia zanieczyszczenia: 0,3-1,0% (3-10 ml/l) w temperaturach od 35 do 60 stopni , w czasie do 10 min. Nie sklasyfikowany jako produkt niebezpieczny. Kompatybilny z preparatem z pozycji 6 (ten sam producent). Wyrób medyczny kl. I</t>
  </si>
  <si>
    <t>Preparat przeznaczony do manualnego oraz półautomatycznego opracowania endoskopów. Substancja aktywna: aldehyd bursztynowy. Preparat pozbawiony: aldehydu glutarowego, aldehydu ortoftalowego, formaldehydu. Możliwość stosowania roztworu roboczego do 14 dni oraz kontroli aktywności bójczej substancji atywnej w roztworze roboczym paskami testowymi. Spektrum i czas działania: B, F (Candida albicans), Tbc (M. Terrae, M. Avium), V (BVDV, Vaccinia, Adeno) w czasie do 15 min. w stężeniu 6%. Możliwość rozszerzenia spektrum o spory (C. difficile) w dłuższym czasie działania. Wykazujący min. dobrą kompatybilność materiałową ze stalą nierdzewną, polietylenem, aluminium - potwierdzoną badaniami laboratoryjnymi. Wyrób medyczny. Opakowanie 2L.</t>
  </si>
  <si>
    <t xml:space="preserve">Preparat enzymatyczny do mycia narzędzi chirurgicznych, sprzętu anestezjologicznego i endoskopów giętkich. Zawierający enzymy (min. 3), alkohole, niejonowe substancje powierzchniowo czynne i inhibitory korozji. pH około 7,0. Z możliwością użycia w myjkach ultradźwiękowych. Stężenie roztworu roboczego 1%. Wyrób medyczny kl. I. </t>
  </si>
  <si>
    <t>Zamawiający wymaga dostarczenia pompek dozujących do pojemników 5 L w ilości 25 sztuk.</t>
  </si>
  <si>
    <t>Preparat dezynfekcyjno -myjący trójenzymatyczny. Przeznaczony do wstępnej dezynfekcji sprzętu medycznego, narzędzi chirurgicznych i sprzętu endoskopowego, do stosowania w myjce ultradźwiękowej przez zanurzenie. Skuteczny wobec B, Tbc, F, V (HIV, HBV, HCV, Adeno, Polio) 0,5% w czasie 5 minut i temp. 20 st. C. Wyrób medyczny kl. 1.</t>
  </si>
  <si>
    <t>Citroclorex 2%</t>
  </si>
  <si>
    <t>PAKIET NR 7 - Preparaty do dezynfekcji powierzchni</t>
  </si>
  <si>
    <t>PAKIET NR 8 - Preparaty do dezynfekcji powierzchni - środki bezalkoholowe</t>
  </si>
  <si>
    <t>PAKIET NR 9 - Preparaty do dezynfekcji powierzchni - środki chlorowe</t>
  </si>
  <si>
    <t>PAKIET NR 10 - Preparat do dezynfekcji powierzchni</t>
  </si>
  <si>
    <t>PAKIET NR 11 - Preparaty do mycia i dezynfekcji sprzętu medycznego</t>
  </si>
  <si>
    <t>PAKIET NR 12 - Preparaty do dezynfekcji sprzętu medycznego</t>
  </si>
  <si>
    <t>PAKIET NR 13 - Preparat do dezynfekcji skóry</t>
  </si>
  <si>
    <t>Na podstawie art. 72 pkt 1 ustawy Prawo farmaceutyczne Zamawiający wymaga, aby wykonawca posiadał Zezwolenie na prowadzenie hurtowni farmaceutycznej na obrót produktami leczniczymi (dotyczy produktów leczniczych)</t>
  </si>
  <si>
    <t>Wykonawcy oferujący środki dezynfekcyjne w opakowaniach, które nie są dostosowane do posiadanego przez Zamawiającego systemu dozowania (przedstawionego powyżej) obowiązani są do użyczenia Zamawiającemu dozowników w ilości 600 sztuk na okres obowiązywania umowy zawartej po przeprowadzeniu niniejszego postępowania. Dozowniki powinny być dostarczone i zamontowane przez Wykonawcę wraz z pierwszą dostawą środków dezynfekcyjnych. Dozowniki przez okres obowiązywania umowy pozostaną własnością Wykonawcy, który będzie odpowiedzialny za ich konserwację i naprawy wynikające z normalnego użytkowania dozowników. Zamawiający zobowiązuje się do użytkowania systemu dozowania zgodnie z przeznaczeniem oraz do pokrycia kosztów ich naprawy powstałych w wyniku szkód z jego winy. Po wygasnięciu umowy Zamawiający zobowiązuje się zwrócić dozowniki w stanie nie pogorszonym ponad zużycie wynikające z normalnej eksploatacji.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</si>
</sst>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zł&quot;_-;\-* #,##0.00\ &quot;zł&quot;_-;_-* &quot;-&quot;??\ &quot;zł&quot;_-;_-@_-"/>
  </numFmts>
  <fonts count="5" x14ac:knownFonts="1">
    <font>
      <sz val="11"/>
      <color theme="1"/>
      <name val="Calibri"/>
      <family val="2"/>
      <charset val="238"/>
      <scheme val="minor"/>
    </font>
    <font>
      <sz val="11"/>
      <color theme="1"/>
      <name val="Cambria"/>
      <family val="1"/>
      <charset val="238"/>
    </font>
    <font>
      <b/>
      <sz val="11"/>
      <color theme="1"/>
      <name val="Cambria"/>
      <family val="1"/>
      <charset val="238"/>
    </font>
    <font>
      <b/>
      <sz val="10"/>
      <color theme="1"/>
      <name val="Cambria"/>
      <family val="1"/>
      <charset val="238"/>
    </font>
    <font>
      <sz val="10"/>
      <color theme="1"/>
      <name val="Cambria"/>
      <family val="1"/>
      <charset val="238"/>
    </font>
  </fonts>
  <fills count="6">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
    <xf numFmtId="0" fontId="0" fillId="0" borderId="0"/>
  </cellStyleXfs>
  <cellXfs count="55">
    <xf numFmtId="0" fontId="0" fillId="0" borderId="0" xfId="0"/>
    <xf numFmtId="0" fontId="1" fillId="0" borderId="0" xfId="0" applyFont="1"/>
    <xf numFmtId="0" fontId="2" fillId="0" borderId="1" xfId="0" applyFont="1" applyBorder="1" applyAlignment="1">
      <alignment horizontal="center"/>
    </xf>
    <xf numFmtId="0" fontId="1" fillId="0" borderId="1" xfId="0" applyFont="1" applyBorder="1" applyAlignment="1">
      <alignment wrapText="1"/>
    </xf>
    <xf numFmtId="0" fontId="1" fillId="0" borderId="1" xfId="0" applyFont="1" applyBorder="1" applyAlignment="1">
      <alignment horizontal="center" vertical="center"/>
    </xf>
    <xf numFmtId="0" fontId="2" fillId="0" borderId="1" xfId="0" applyFont="1" applyBorder="1" applyAlignment="1">
      <alignment wrapText="1"/>
    </xf>
    <xf numFmtId="0" fontId="3" fillId="3"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44" fontId="4" fillId="0" borderId="1" xfId="0" applyNumberFormat="1" applyFont="1" applyBorder="1" applyAlignment="1">
      <alignment horizontal="center" vertical="center"/>
    </xf>
    <xf numFmtId="9" fontId="4" fillId="0" borderId="1" xfId="0" applyNumberFormat="1" applyFont="1" applyBorder="1" applyAlignment="1">
      <alignment horizontal="center" vertical="center"/>
    </xf>
    <xf numFmtId="44" fontId="4" fillId="0" borderId="1" xfId="0" applyNumberFormat="1" applyFont="1" applyBorder="1"/>
    <xf numFmtId="0" fontId="3" fillId="3" borderId="4" xfId="0" applyFont="1" applyFill="1" applyBorder="1" applyAlignment="1">
      <alignment horizontal="center" vertical="center" wrapText="1"/>
    </xf>
    <xf numFmtId="0" fontId="4" fillId="0" borderId="0" xfId="0" applyFont="1"/>
    <xf numFmtId="0" fontId="4" fillId="0" borderId="1" xfId="0" applyFont="1" applyBorder="1"/>
    <xf numFmtId="0" fontId="4" fillId="0" borderId="5" xfId="0" applyFont="1" applyBorder="1" applyAlignment="1">
      <alignment horizontal="center" vertical="center"/>
    </xf>
    <xf numFmtId="0" fontId="4" fillId="4" borderId="4"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0" borderId="2" xfId="0" applyFont="1" applyBorder="1" applyAlignment="1">
      <alignment horizontal="center" vertical="center"/>
    </xf>
    <xf numFmtId="0" fontId="4" fillId="0" borderId="2" xfId="0" applyFont="1" applyBorder="1" applyAlignment="1">
      <alignment horizontal="left" vertical="top" wrapText="1"/>
    </xf>
    <xf numFmtId="0" fontId="4" fillId="0" borderId="1" xfId="0" applyFont="1" applyBorder="1" applyAlignment="1">
      <alignment horizontal="left" vertical="top" wrapText="1"/>
    </xf>
    <xf numFmtId="0" fontId="4" fillId="4" borderId="2" xfId="0" applyFont="1" applyFill="1" applyBorder="1" applyAlignment="1">
      <alignment horizontal="left" vertical="center" wrapText="1"/>
    </xf>
    <xf numFmtId="49" fontId="4" fillId="0" borderId="1" xfId="0" applyNumberFormat="1" applyFont="1" applyBorder="1" applyAlignment="1">
      <alignment horizontal="center" vertical="center"/>
    </xf>
    <xf numFmtId="0" fontId="3" fillId="0" borderId="1" xfId="0" applyFont="1" applyBorder="1" applyAlignment="1">
      <alignment horizontal="center"/>
    </xf>
    <xf numFmtId="0" fontId="4" fillId="0" borderId="1" xfId="0" applyFont="1" applyBorder="1" applyAlignment="1">
      <alignment horizontal="center"/>
    </xf>
    <xf numFmtId="0" fontId="4" fillId="0" borderId="1" xfId="0" applyFont="1" applyBorder="1" applyAlignment="1">
      <alignment wrapText="1"/>
    </xf>
    <xf numFmtId="0" fontId="4" fillId="0" borderId="2" xfId="0" applyFont="1" applyBorder="1" applyAlignment="1">
      <alignment vertical="top" wrapText="1"/>
    </xf>
    <xf numFmtId="0" fontId="4"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8" xfId="0" applyFont="1" applyBorder="1" applyAlignment="1">
      <alignment horizontal="center" vertical="center"/>
    </xf>
    <xf numFmtId="0" fontId="4" fillId="0" borderId="1" xfId="0" applyFont="1" applyBorder="1" applyAlignment="1">
      <alignment vertical="top" wrapText="1"/>
    </xf>
    <xf numFmtId="0" fontId="1" fillId="5" borderId="1" xfId="0" applyFont="1" applyFill="1" applyBorder="1" applyAlignment="1">
      <alignment wrapText="1"/>
    </xf>
    <xf numFmtId="0" fontId="2" fillId="5" borderId="1" xfId="0" applyFont="1" applyFill="1" applyBorder="1" applyAlignment="1">
      <alignment wrapText="1"/>
    </xf>
    <xf numFmtId="0" fontId="2" fillId="5" borderId="1" xfId="0" applyFont="1" applyFill="1" applyBorder="1"/>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3" fillId="0" borderId="5" xfId="0" applyFont="1"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0" fontId="3" fillId="2" borderId="1" xfId="0" applyFont="1" applyFill="1" applyBorder="1" applyAlignment="1">
      <alignment horizontal="center" vertical="center"/>
    </xf>
    <xf numFmtId="0" fontId="4" fillId="4" borderId="2"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2"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horizontal="left" vertical="top" wrapText="1"/>
    </xf>
    <xf numFmtId="0" fontId="4" fillId="0" borderId="4" xfId="0" applyFont="1" applyBorder="1" applyAlignment="1">
      <alignment horizontal="left" vertical="top" wrapText="1"/>
    </xf>
    <xf numFmtId="0" fontId="4" fillId="0" borderId="1" xfId="0" applyFont="1" applyBorder="1" applyAlignment="1">
      <alignment horizontal="left" vertical="top" wrapText="1"/>
    </xf>
    <xf numFmtId="0" fontId="4" fillId="0" borderId="8" xfId="0" applyFont="1" applyBorder="1" applyAlignment="1">
      <alignment horizontal="center" vertical="center"/>
    </xf>
    <xf numFmtId="0" fontId="4" fillId="0" borderId="9" xfId="0" applyFont="1" applyBorder="1" applyAlignment="1">
      <alignment horizontal="center" vertical="center"/>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CDF9D-B8DC-4221-BE0F-03781FDDBACE}">
  <sheetPr>
    <pageSetUpPr fitToPage="1"/>
  </sheetPr>
  <dimension ref="B2:C30"/>
  <sheetViews>
    <sheetView topLeftCell="A12" workbookViewId="0">
      <selection activeCell="G24" sqref="G24"/>
    </sheetView>
  </sheetViews>
  <sheetFormatPr defaultRowHeight="14.25" x14ac:dyDescent="0.2"/>
  <cols>
    <col min="1" max="2" width="9.140625" style="1"/>
    <col min="3" max="3" width="100.28515625" style="1" customWidth="1"/>
    <col min="4" max="16384" width="9.140625" style="1"/>
  </cols>
  <sheetData>
    <row r="2" spans="2:3" x14ac:dyDescent="0.2">
      <c r="B2" s="2" t="s">
        <v>0</v>
      </c>
      <c r="C2" s="2" t="s">
        <v>1</v>
      </c>
    </row>
    <row r="3" spans="2:3" ht="28.5" x14ac:dyDescent="0.2">
      <c r="B3" s="4">
        <v>1</v>
      </c>
      <c r="C3" s="3" t="s">
        <v>2</v>
      </c>
    </row>
    <row r="4" spans="2:3" ht="28.5" x14ac:dyDescent="0.2">
      <c r="B4" s="4">
        <v>2</v>
      </c>
      <c r="C4" s="3" t="s">
        <v>3</v>
      </c>
    </row>
    <row r="5" spans="2:3" ht="28.5" x14ac:dyDescent="0.2">
      <c r="B5" s="4">
        <v>3</v>
      </c>
      <c r="C5" s="34" t="s">
        <v>4</v>
      </c>
    </row>
    <row r="6" spans="2:3" ht="42.75" x14ac:dyDescent="0.2">
      <c r="B6" s="4">
        <v>4</v>
      </c>
      <c r="C6" s="3" t="s">
        <v>5</v>
      </c>
    </row>
    <row r="7" spans="2:3" x14ac:dyDescent="0.2">
      <c r="B7" s="37">
        <v>5</v>
      </c>
      <c r="C7" s="35" t="s">
        <v>6</v>
      </c>
    </row>
    <row r="8" spans="2:3" x14ac:dyDescent="0.2">
      <c r="B8" s="38"/>
      <c r="C8" s="5" t="s">
        <v>10</v>
      </c>
    </row>
    <row r="9" spans="2:3" ht="42.75" x14ac:dyDescent="0.2">
      <c r="B9" s="38"/>
      <c r="C9" s="34" t="s">
        <v>7</v>
      </c>
    </row>
    <row r="10" spans="2:3" x14ac:dyDescent="0.2">
      <c r="B10" s="38"/>
      <c r="C10" s="34" t="s">
        <v>8</v>
      </c>
    </row>
    <row r="11" spans="2:3" x14ac:dyDescent="0.2">
      <c r="B11" s="38"/>
      <c r="C11" s="34" t="s">
        <v>9</v>
      </c>
    </row>
    <row r="12" spans="2:3" x14ac:dyDescent="0.2">
      <c r="B12" s="38"/>
      <c r="C12" s="35" t="s">
        <v>11</v>
      </c>
    </row>
    <row r="13" spans="2:3" ht="28.5" x14ac:dyDescent="0.2">
      <c r="B13" s="38"/>
      <c r="C13" s="34" t="s">
        <v>12</v>
      </c>
    </row>
    <row r="14" spans="2:3" x14ac:dyDescent="0.2">
      <c r="B14" s="38"/>
      <c r="C14" s="34" t="s">
        <v>9</v>
      </c>
    </row>
    <row r="15" spans="2:3" x14ac:dyDescent="0.2">
      <c r="B15" s="38"/>
      <c r="C15" s="35" t="s">
        <v>13</v>
      </c>
    </row>
    <row r="16" spans="2:3" ht="42.75" x14ac:dyDescent="0.2">
      <c r="B16" s="38"/>
      <c r="C16" s="34" t="s">
        <v>14</v>
      </c>
    </row>
    <row r="17" spans="2:3" ht="42.75" x14ac:dyDescent="0.2">
      <c r="B17" s="38"/>
      <c r="C17" s="34" t="s">
        <v>15</v>
      </c>
    </row>
    <row r="18" spans="2:3" x14ac:dyDescent="0.2">
      <c r="B18" s="38"/>
      <c r="C18" s="34" t="s">
        <v>16</v>
      </c>
    </row>
    <row r="19" spans="2:3" x14ac:dyDescent="0.2">
      <c r="B19" s="38"/>
      <c r="C19" s="35" t="s">
        <v>17</v>
      </c>
    </row>
    <row r="20" spans="2:3" ht="42.75" x14ac:dyDescent="0.2">
      <c r="B20" s="38"/>
      <c r="C20" s="34" t="s">
        <v>18</v>
      </c>
    </row>
    <row r="21" spans="2:3" x14ac:dyDescent="0.2">
      <c r="B21" s="38"/>
      <c r="C21" s="34" t="s">
        <v>9</v>
      </c>
    </row>
    <row r="22" spans="2:3" x14ac:dyDescent="0.2">
      <c r="B22" s="38"/>
      <c r="C22" s="34" t="s">
        <v>8</v>
      </c>
    </row>
    <row r="23" spans="2:3" x14ac:dyDescent="0.2">
      <c r="B23" s="38"/>
      <c r="C23" s="36" t="s">
        <v>19</v>
      </c>
    </row>
    <row r="24" spans="2:3" ht="57" x14ac:dyDescent="0.2">
      <c r="B24" s="39"/>
      <c r="C24" s="34" t="s">
        <v>20</v>
      </c>
    </row>
    <row r="25" spans="2:3" ht="42.75" x14ac:dyDescent="0.2">
      <c r="B25" s="4">
        <v>6</v>
      </c>
      <c r="C25" s="3" t="s">
        <v>130</v>
      </c>
    </row>
    <row r="26" spans="2:3" x14ac:dyDescent="0.2">
      <c r="B26" s="4">
        <v>7</v>
      </c>
      <c r="C26" s="3" t="s">
        <v>21</v>
      </c>
    </row>
    <row r="27" spans="2:3" ht="42.75" x14ac:dyDescent="0.2">
      <c r="B27" s="4">
        <v>8</v>
      </c>
      <c r="C27" s="3" t="s">
        <v>22</v>
      </c>
    </row>
    <row r="28" spans="2:3" ht="28.5" x14ac:dyDescent="0.2">
      <c r="B28" s="4">
        <v>9</v>
      </c>
      <c r="C28" s="3" t="s">
        <v>23</v>
      </c>
    </row>
    <row r="30" spans="2:3" ht="28.5" x14ac:dyDescent="0.2">
      <c r="C30" s="3" t="s">
        <v>24</v>
      </c>
    </row>
  </sheetData>
  <mergeCells count="1">
    <mergeCell ref="B7:B24"/>
  </mergeCells>
  <pageMargins left="0.7" right="0.7" top="0.75" bottom="0.75" header="0.3" footer="0.3"/>
  <pageSetup paperSize="9" scale="7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F3F6B-45B7-47B9-94D6-4E6A0FBAFE2C}">
  <sheetPr>
    <pageSetUpPr fitToPage="1"/>
  </sheetPr>
  <dimension ref="B2:L14"/>
  <sheetViews>
    <sheetView workbookViewId="0">
      <selection activeCell="B2" sqref="B2:L7"/>
    </sheetView>
  </sheetViews>
  <sheetFormatPr defaultRowHeight="12.75" x14ac:dyDescent="0.2"/>
  <cols>
    <col min="1" max="1" width="9.140625" style="13"/>
    <col min="2" max="2" width="5.140625" style="13" customWidth="1"/>
    <col min="3" max="3" width="64.42578125" style="13" customWidth="1"/>
    <col min="4" max="4" width="12" style="13" customWidth="1"/>
    <col min="5" max="5" width="13.5703125" style="13" customWidth="1"/>
    <col min="6" max="6" width="10.42578125" style="13" customWidth="1"/>
    <col min="7" max="9" width="9.140625" style="13"/>
    <col min="10" max="10" width="12" style="13" customWidth="1"/>
    <col min="11" max="11" width="15.42578125" style="13" customWidth="1"/>
    <col min="12" max="12" width="16" style="13" customWidth="1"/>
    <col min="13" max="16384" width="9.140625" style="13"/>
  </cols>
  <sheetData>
    <row r="2" spans="2:12" x14ac:dyDescent="0.2">
      <c r="B2" s="43" t="s">
        <v>125</v>
      </c>
      <c r="C2" s="43"/>
      <c r="D2" s="43"/>
      <c r="E2" s="43"/>
      <c r="F2" s="43"/>
      <c r="G2" s="43"/>
      <c r="H2" s="43"/>
      <c r="I2" s="43"/>
      <c r="J2" s="43"/>
      <c r="K2" s="43"/>
      <c r="L2" s="43"/>
    </row>
    <row r="3" spans="2:12" x14ac:dyDescent="0.2">
      <c r="B3" s="43"/>
      <c r="C3" s="43"/>
      <c r="D3" s="43"/>
      <c r="E3" s="43"/>
      <c r="F3" s="43"/>
      <c r="G3" s="43"/>
      <c r="H3" s="43"/>
      <c r="I3" s="43"/>
      <c r="J3" s="43"/>
      <c r="K3" s="43"/>
      <c r="L3" s="43"/>
    </row>
    <row r="4" spans="2:12" ht="38.25" x14ac:dyDescent="0.2">
      <c r="B4" s="12" t="s">
        <v>0</v>
      </c>
      <c r="C4" s="12" t="s">
        <v>25</v>
      </c>
      <c r="D4" s="12" t="s">
        <v>35</v>
      </c>
      <c r="E4" s="12" t="s">
        <v>36</v>
      </c>
      <c r="F4" s="12" t="s">
        <v>26</v>
      </c>
      <c r="G4" s="12" t="s">
        <v>27</v>
      </c>
      <c r="H4" s="12" t="s">
        <v>28</v>
      </c>
      <c r="I4" s="12" t="s">
        <v>29</v>
      </c>
      <c r="J4" s="12" t="s">
        <v>30</v>
      </c>
      <c r="K4" s="12" t="s">
        <v>31</v>
      </c>
      <c r="L4" s="6" t="s">
        <v>33</v>
      </c>
    </row>
    <row r="5" spans="2:12" ht="106.5" customHeight="1" x14ac:dyDescent="0.2">
      <c r="B5" s="17">
        <v>1</v>
      </c>
      <c r="C5" s="22" t="s">
        <v>108</v>
      </c>
      <c r="D5" s="16">
        <v>1200</v>
      </c>
      <c r="E5" s="16" t="s">
        <v>107</v>
      </c>
      <c r="F5" s="16"/>
      <c r="G5" s="16">
        <f>D5*F5</f>
        <v>0</v>
      </c>
      <c r="H5" s="16"/>
      <c r="I5" s="16"/>
      <c r="J5" s="16">
        <f>D5*I5</f>
        <v>0</v>
      </c>
      <c r="K5" s="16"/>
      <c r="L5" s="18"/>
    </row>
    <row r="6" spans="2:12" ht="53.25" customHeight="1" x14ac:dyDescent="0.2">
      <c r="B6" s="19">
        <v>2</v>
      </c>
      <c r="C6" s="20" t="s">
        <v>109</v>
      </c>
      <c r="D6" s="8">
        <v>5000</v>
      </c>
      <c r="E6" s="8" t="s">
        <v>39</v>
      </c>
      <c r="F6" s="9"/>
      <c r="G6" s="16">
        <f>D6*F6</f>
        <v>0</v>
      </c>
      <c r="H6" s="10"/>
      <c r="I6" s="9"/>
      <c r="J6" s="16">
        <f>D6*I6</f>
        <v>0</v>
      </c>
      <c r="K6" s="7"/>
      <c r="L6" s="14"/>
    </row>
    <row r="7" spans="2:12" x14ac:dyDescent="0.2">
      <c r="B7" s="40" t="s">
        <v>32</v>
      </c>
      <c r="C7" s="41"/>
      <c r="D7" s="41"/>
      <c r="E7" s="41"/>
      <c r="F7" s="42"/>
      <c r="G7" s="11">
        <f>SUM(G5:G6)</f>
        <v>0</v>
      </c>
      <c r="H7" s="14"/>
      <c r="I7" s="14"/>
      <c r="J7" s="11">
        <f>SUM(J5:J6)</f>
        <v>0</v>
      </c>
      <c r="K7" s="14"/>
      <c r="L7" s="14"/>
    </row>
    <row r="10" spans="2:12" x14ac:dyDescent="0.2">
      <c r="B10" s="28"/>
      <c r="C10" s="29"/>
    </row>
    <row r="11" spans="2:12" x14ac:dyDescent="0.2">
      <c r="B11" s="30"/>
      <c r="C11" s="31"/>
    </row>
    <row r="12" spans="2:12" x14ac:dyDescent="0.2">
      <c r="B12" s="30"/>
      <c r="C12" s="31"/>
    </row>
    <row r="13" spans="2:12" x14ac:dyDescent="0.2">
      <c r="B13" s="30"/>
      <c r="C13" s="31"/>
    </row>
    <row r="14" spans="2:12" x14ac:dyDescent="0.2">
      <c r="B14" s="30"/>
      <c r="C14" s="31"/>
    </row>
  </sheetData>
  <mergeCells count="2">
    <mergeCell ref="B2:L3"/>
    <mergeCell ref="B7:F7"/>
  </mergeCells>
  <pageMargins left="0.7" right="0.7" top="0.75" bottom="0.75" header="0.3" footer="0.3"/>
  <pageSetup paperSize="9" scale="7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C0507-3695-4F63-9855-BA29C02167CE}">
  <sheetPr>
    <pageSetUpPr fitToPage="1"/>
  </sheetPr>
  <dimension ref="B2:L13"/>
  <sheetViews>
    <sheetView workbookViewId="0">
      <selection activeCell="B2" sqref="B2:L6"/>
    </sheetView>
  </sheetViews>
  <sheetFormatPr defaultRowHeight="12.75" x14ac:dyDescent="0.2"/>
  <cols>
    <col min="1" max="1" width="9.140625" style="13"/>
    <col min="2" max="2" width="5.140625" style="13" customWidth="1"/>
    <col min="3" max="3" width="64.42578125" style="13" customWidth="1"/>
    <col min="4" max="4" width="12" style="13" customWidth="1"/>
    <col min="5" max="5" width="13.5703125" style="13" customWidth="1"/>
    <col min="6" max="6" width="10.42578125" style="13" customWidth="1"/>
    <col min="7" max="9" width="9.140625" style="13"/>
    <col min="10" max="10" width="12" style="13" customWidth="1"/>
    <col min="11" max="11" width="15.42578125" style="13" customWidth="1"/>
    <col min="12" max="12" width="16" style="13" customWidth="1"/>
    <col min="13" max="16384" width="9.140625" style="13"/>
  </cols>
  <sheetData>
    <row r="2" spans="2:12" x14ac:dyDescent="0.2">
      <c r="B2" s="43" t="s">
        <v>126</v>
      </c>
      <c r="C2" s="43"/>
      <c r="D2" s="43"/>
      <c r="E2" s="43"/>
      <c r="F2" s="43"/>
      <c r="G2" s="43"/>
      <c r="H2" s="43"/>
      <c r="I2" s="43"/>
      <c r="J2" s="43"/>
      <c r="K2" s="43"/>
      <c r="L2" s="43"/>
    </row>
    <row r="3" spans="2:12" x14ac:dyDescent="0.2">
      <c r="B3" s="43"/>
      <c r="C3" s="43"/>
      <c r="D3" s="43"/>
      <c r="E3" s="43"/>
      <c r="F3" s="43"/>
      <c r="G3" s="43"/>
      <c r="H3" s="43"/>
      <c r="I3" s="43"/>
      <c r="J3" s="43"/>
      <c r="K3" s="43"/>
      <c r="L3" s="43"/>
    </row>
    <row r="4" spans="2:12" ht="38.25" x14ac:dyDescent="0.2">
      <c r="B4" s="12" t="s">
        <v>0</v>
      </c>
      <c r="C4" s="12" t="s">
        <v>25</v>
      </c>
      <c r="D4" s="12" t="s">
        <v>35</v>
      </c>
      <c r="E4" s="12" t="s">
        <v>36</v>
      </c>
      <c r="F4" s="12" t="s">
        <v>26</v>
      </c>
      <c r="G4" s="12" t="s">
        <v>27</v>
      </c>
      <c r="H4" s="12" t="s">
        <v>28</v>
      </c>
      <c r="I4" s="12" t="s">
        <v>29</v>
      </c>
      <c r="J4" s="12" t="s">
        <v>30</v>
      </c>
      <c r="K4" s="12" t="s">
        <v>31</v>
      </c>
      <c r="L4" s="6" t="s">
        <v>33</v>
      </c>
    </row>
    <row r="5" spans="2:12" ht="38.25" customHeight="1" x14ac:dyDescent="0.2">
      <c r="B5" s="17">
        <v>1</v>
      </c>
      <c r="C5" s="22" t="s">
        <v>110</v>
      </c>
      <c r="D5" s="16">
        <v>100</v>
      </c>
      <c r="E5" s="16" t="s">
        <v>87</v>
      </c>
      <c r="F5" s="16"/>
      <c r="G5" s="16"/>
      <c r="H5" s="16"/>
      <c r="I5" s="16"/>
      <c r="J5" s="16"/>
      <c r="K5" s="16"/>
      <c r="L5" s="18"/>
    </row>
    <row r="6" spans="2:12" x14ac:dyDescent="0.2">
      <c r="B6" s="40" t="s">
        <v>32</v>
      </c>
      <c r="C6" s="41"/>
      <c r="D6" s="41"/>
      <c r="E6" s="41"/>
      <c r="F6" s="42"/>
      <c r="G6" s="11">
        <f>SUM(G5:G5)</f>
        <v>0</v>
      </c>
      <c r="H6" s="14"/>
      <c r="I6" s="14"/>
      <c r="J6" s="11">
        <f>SUM(J5:J5)</f>
        <v>0</v>
      </c>
      <c r="K6" s="14"/>
      <c r="L6" s="14"/>
    </row>
    <row r="9" spans="2:12" x14ac:dyDescent="0.2">
      <c r="B9" s="28"/>
      <c r="C9" s="29"/>
    </row>
    <row r="10" spans="2:12" x14ac:dyDescent="0.2">
      <c r="B10" s="30"/>
      <c r="C10" s="31"/>
    </row>
    <row r="11" spans="2:12" x14ac:dyDescent="0.2">
      <c r="B11" s="30"/>
      <c r="C11" s="31"/>
    </row>
    <row r="12" spans="2:12" x14ac:dyDescent="0.2">
      <c r="B12" s="30"/>
      <c r="C12" s="31"/>
    </row>
    <row r="13" spans="2:12" x14ac:dyDescent="0.2">
      <c r="B13" s="30"/>
      <c r="C13" s="31"/>
    </row>
  </sheetData>
  <mergeCells count="2">
    <mergeCell ref="B2:L3"/>
    <mergeCell ref="B6:F6"/>
  </mergeCells>
  <pageMargins left="0.7" right="0.7" top="0.75" bottom="0.75" header="0.3" footer="0.3"/>
  <pageSetup paperSize="9" scale="7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FC0F40-2C12-4778-9AEB-4FE717C29A1D}">
  <sheetPr>
    <pageSetUpPr fitToPage="1"/>
  </sheetPr>
  <dimension ref="B2:L19"/>
  <sheetViews>
    <sheetView topLeftCell="A10" workbookViewId="0">
      <selection activeCell="B2" sqref="B2:L16"/>
    </sheetView>
  </sheetViews>
  <sheetFormatPr defaultRowHeight="12.75" x14ac:dyDescent="0.2"/>
  <cols>
    <col min="1" max="1" width="9.140625" style="13"/>
    <col min="2" max="2" width="5.140625" style="13" customWidth="1"/>
    <col min="3" max="3" width="64.42578125" style="13" customWidth="1"/>
    <col min="4" max="4" width="12" style="13" customWidth="1"/>
    <col min="5" max="5" width="13.5703125" style="13" customWidth="1"/>
    <col min="6" max="6" width="10.42578125" style="13" customWidth="1"/>
    <col min="7" max="9" width="9.140625" style="13"/>
    <col min="10" max="10" width="12" style="13" customWidth="1"/>
    <col min="11" max="11" width="15.42578125" style="13" customWidth="1"/>
    <col min="12" max="12" width="16" style="13" customWidth="1"/>
    <col min="13" max="16384" width="9.140625" style="13"/>
  </cols>
  <sheetData>
    <row r="2" spans="2:12" x14ac:dyDescent="0.2">
      <c r="B2" s="43" t="s">
        <v>127</v>
      </c>
      <c r="C2" s="43"/>
      <c r="D2" s="43"/>
      <c r="E2" s="43"/>
      <c r="F2" s="43"/>
      <c r="G2" s="43"/>
      <c r="H2" s="43"/>
      <c r="I2" s="43"/>
      <c r="J2" s="43"/>
      <c r="K2" s="43"/>
      <c r="L2" s="43"/>
    </row>
    <row r="3" spans="2:12" x14ac:dyDescent="0.2">
      <c r="B3" s="43"/>
      <c r="C3" s="43"/>
      <c r="D3" s="43"/>
      <c r="E3" s="43"/>
      <c r="F3" s="43"/>
      <c r="G3" s="43"/>
      <c r="H3" s="43"/>
      <c r="I3" s="43"/>
      <c r="J3" s="43"/>
      <c r="K3" s="43"/>
      <c r="L3" s="43"/>
    </row>
    <row r="4" spans="2:12" ht="38.25" x14ac:dyDescent="0.2">
      <c r="B4" s="12" t="s">
        <v>0</v>
      </c>
      <c r="C4" s="12" t="s">
        <v>25</v>
      </c>
      <c r="D4" s="12" t="s">
        <v>35</v>
      </c>
      <c r="E4" s="12" t="s">
        <v>36</v>
      </c>
      <c r="F4" s="12" t="s">
        <v>26</v>
      </c>
      <c r="G4" s="12" t="s">
        <v>27</v>
      </c>
      <c r="H4" s="12" t="s">
        <v>28</v>
      </c>
      <c r="I4" s="12" t="s">
        <v>29</v>
      </c>
      <c r="J4" s="12" t="s">
        <v>30</v>
      </c>
      <c r="K4" s="12" t="s">
        <v>31</v>
      </c>
      <c r="L4" s="6" t="s">
        <v>33</v>
      </c>
    </row>
    <row r="5" spans="2:12" ht="174" customHeight="1" x14ac:dyDescent="0.2">
      <c r="B5" s="17">
        <v>1</v>
      </c>
      <c r="C5" s="22" t="s">
        <v>113</v>
      </c>
      <c r="D5" s="16">
        <v>220</v>
      </c>
      <c r="E5" s="16" t="s">
        <v>87</v>
      </c>
      <c r="F5" s="16"/>
      <c r="G5" s="16">
        <f>D5*F5</f>
        <v>0</v>
      </c>
      <c r="H5" s="16"/>
      <c r="I5" s="16"/>
      <c r="J5" s="16">
        <f>D5*I5</f>
        <v>0</v>
      </c>
      <c r="K5" s="16"/>
      <c r="L5" s="18"/>
    </row>
    <row r="6" spans="2:12" ht="93" customHeight="1" x14ac:dyDescent="0.2">
      <c r="B6" s="19">
        <v>2</v>
      </c>
      <c r="C6" s="20" t="s">
        <v>114</v>
      </c>
      <c r="D6" s="8">
        <v>240</v>
      </c>
      <c r="E6" s="8" t="s">
        <v>87</v>
      </c>
      <c r="F6" s="9"/>
      <c r="G6" s="16">
        <f t="shared" ref="G6:G11" si="0">D6*F6</f>
        <v>0</v>
      </c>
      <c r="H6" s="10"/>
      <c r="I6" s="9"/>
      <c r="J6" s="16">
        <f t="shared" ref="J6:J11" si="1">D6*I6</f>
        <v>0</v>
      </c>
      <c r="K6" s="7"/>
      <c r="L6" s="14"/>
    </row>
    <row r="7" spans="2:12" ht="89.25" customHeight="1" x14ac:dyDescent="0.2">
      <c r="B7" s="7">
        <v>3</v>
      </c>
      <c r="C7" s="33" t="s">
        <v>115</v>
      </c>
      <c r="D7" s="8">
        <v>60</v>
      </c>
      <c r="E7" s="8" t="s">
        <v>111</v>
      </c>
      <c r="F7" s="9"/>
      <c r="G7" s="16">
        <f t="shared" si="0"/>
        <v>0</v>
      </c>
      <c r="H7" s="10"/>
      <c r="I7" s="9"/>
      <c r="J7" s="16">
        <f t="shared" si="1"/>
        <v>0</v>
      </c>
      <c r="K7" s="7"/>
      <c r="L7" s="14"/>
    </row>
    <row r="8" spans="2:12" ht="102.75" customHeight="1" x14ac:dyDescent="0.2">
      <c r="B8" s="7">
        <v>4</v>
      </c>
      <c r="C8" s="33" t="s">
        <v>116</v>
      </c>
      <c r="D8" s="8">
        <v>20</v>
      </c>
      <c r="E8" s="8" t="s">
        <v>111</v>
      </c>
      <c r="F8" s="9"/>
      <c r="G8" s="16">
        <f t="shared" si="0"/>
        <v>0</v>
      </c>
      <c r="H8" s="10"/>
      <c r="I8" s="9"/>
      <c r="J8" s="16">
        <f t="shared" si="1"/>
        <v>0</v>
      </c>
      <c r="K8" s="7"/>
      <c r="L8" s="14"/>
    </row>
    <row r="9" spans="2:12" ht="180.75" customHeight="1" x14ac:dyDescent="0.2">
      <c r="B9" s="32">
        <v>5</v>
      </c>
      <c r="C9" s="21" t="s">
        <v>117</v>
      </c>
      <c r="D9" s="8">
        <v>20</v>
      </c>
      <c r="E9" s="8" t="s">
        <v>111</v>
      </c>
      <c r="F9" s="9"/>
      <c r="G9" s="16">
        <f t="shared" si="0"/>
        <v>0</v>
      </c>
      <c r="H9" s="10"/>
      <c r="I9" s="9"/>
      <c r="J9" s="16">
        <f t="shared" si="1"/>
        <v>0</v>
      </c>
      <c r="K9" s="7"/>
      <c r="L9" s="14"/>
    </row>
    <row r="10" spans="2:12" ht="142.5" customHeight="1" x14ac:dyDescent="0.2">
      <c r="B10" s="32">
        <v>6</v>
      </c>
      <c r="C10" s="21" t="s">
        <v>118</v>
      </c>
      <c r="D10" s="8">
        <v>10</v>
      </c>
      <c r="E10" s="8" t="s">
        <v>112</v>
      </c>
      <c r="F10" s="9"/>
      <c r="G10" s="16">
        <f t="shared" si="0"/>
        <v>0</v>
      </c>
      <c r="H10" s="10"/>
      <c r="I10" s="9"/>
      <c r="J10" s="16">
        <f t="shared" si="1"/>
        <v>0</v>
      </c>
      <c r="K10" s="7"/>
      <c r="L10" s="14"/>
    </row>
    <row r="11" spans="2:12" ht="144" customHeight="1" x14ac:dyDescent="0.2">
      <c r="B11" s="32">
        <v>7</v>
      </c>
      <c r="C11" s="21" t="s">
        <v>119</v>
      </c>
      <c r="D11" s="8">
        <v>350</v>
      </c>
      <c r="E11" s="8" t="s">
        <v>112</v>
      </c>
      <c r="F11" s="9"/>
      <c r="G11" s="16">
        <f t="shared" si="0"/>
        <v>0</v>
      </c>
      <c r="H11" s="10"/>
      <c r="I11" s="9"/>
      <c r="J11" s="16">
        <f t="shared" si="1"/>
        <v>0</v>
      </c>
      <c r="K11" s="7"/>
      <c r="L11" s="14"/>
    </row>
    <row r="12" spans="2:12" x14ac:dyDescent="0.2">
      <c r="B12" s="40" t="s">
        <v>32</v>
      </c>
      <c r="C12" s="41"/>
      <c r="D12" s="41"/>
      <c r="E12" s="41"/>
      <c r="F12" s="42"/>
      <c r="G12" s="11">
        <f>SUM(G5:G7)</f>
        <v>0</v>
      </c>
      <c r="H12" s="14"/>
      <c r="I12" s="14"/>
      <c r="J12" s="11">
        <f>SUM(J5:J7)</f>
        <v>0</v>
      </c>
      <c r="K12" s="14"/>
      <c r="L12" s="14"/>
    </row>
    <row r="15" spans="2:12" x14ac:dyDescent="0.2">
      <c r="B15" s="25" t="s">
        <v>0</v>
      </c>
      <c r="C15" s="24" t="s">
        <v>92</v>
      </c>
    </row>
    <row r="16" spans="2:12" ht="25.5" x14ac:dyDescent="0.2">
      <c r="B16" s="7" t="s">
        <v>49</v>
      </c>
      <c r="C16" s="26" t="s">
        <v>120</v>
      </c>
    </row>
    <row r="17" spans="2:3" x14ac:dyDescent="0.2">
      <c r="B17" s="30"/>
      <c r="C17" s="31"/>
    </row>
    <row r="18" spans="2:3" x14ac:dyDescent="0.2">
      <c r="B18" s="30"/>
      <c r="C18" s="31"/>
    </row>
    <row r="19" spans="2:3" x14ac:dyDescent="0.2">
      <c r="B19" s="30"/>
      <c r="C19" s="31"/>
    </row>
  </sheetData>
  <mergeCells count="2">
    <mergeCell ref="B2:L3"/>
    <mergeCell ref="B12:F12"/>
  </mergeCells>
  <pageMargins left="0.7" right="0.7" top="0.75" bottom="0.75" header="0.3" footer="0.3"/>
  <pageSetup paperSize="9" scale="4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E5B5B-6CBC-4C4F-B18A-FE9E3811DF42}">
  <sheetPr>
    <pageSetUpPr fitToPage="1"/>
  </sheetPr>
  <dimension ref="B2:L13"/>
  <sheetViews>
    <sheetView workbookViewId="0">
      <selection activeCell="B2" sqref="B2:L6"/>
    </sheetView>
  </sheetViews>
  <sheetFormatPr defaultRowHeight="12.75" x14ac:dyDescent="0.2"/>
  <cols>
    <col min="1" max="1" width="9.140625" style="13"/>
    <col min="2" max="2" width="5.140625" style="13" customWidth="1"/>
    <col min="3" max="3" width="64.42578125" style="13" customWidth="1"/>
    <col min="4" max="4" width="12" style="13" customWidth="1"/>
    <col min="5" max="5" width="13.5703125" style="13" customWidth="1"/>
    <col min="6" max="6" width="10.42578125" style="13" customWidth="1"/>
    <col min="7" max="9" width="9.140625" style="13"/>
    <col min="10" max="10" width="12" style="13" customWidth="1"/>
    <col min="11" max="11" width="15.42578125" style="13" customWidth="1"/>
    <col min="12" max="12" width="16" style="13" customWidth="1"/>
    <col min="13" max="16384" width="9.140625" style="13"/>
  </cols>
  <sheetData>
    <row r="2" spans="2:12" x14ac:dyDescent="0.2">
      <c r="B2" s="43" t="s">
        <v>128</v>
      </c>
      <c r="C2" s="43"/>
      <c r="D2" s="43"/>
      <c r="E2" s="43"/>
      <c r="F2" s="43"/>
      <c r="G2" s="43"/>
      <c r="H2" s="43"/>
      <c r="I2" s="43"/>
      <c r="J2" s="43"/>
      <c r="K2" s="43"/>
      <c r="L2" s="43"/>
    </row>
    <row r="3" spans="2:12" x14ac:dyDescent="0.2">
      <c r="B3" s="43"/>
      <c r="C3" s="43"/>
      <c r="D3" s="43"/>
      <c r="E3" s="43"/>
      <c r="F3" s="43"/>
      <c r="G3" s="43"/>
      <c r="H3" s="43"/>
      <c r="I3" s="43"/>
      <c r="J3" s="43"/>
      <c r="K3" s="43"/>
      <c r="L3" s="43"/>
    </row>
    <row r="4" spans="2:12" ht="38.25" x14ac:dyDescent="0.2">
      <c r="B4" s="12" t="s">
        <v>0</v>
      </c>
      <c r="C4" s="12" t="s">
        <v>25</v>
      </c>
      <c r="D4" s="12" t="s">
        <v>35</v>
      </c>
      <c r="E4" s="12" t="s">
        <v>36</v>
      </c>
      <c r="F4" s="12" t="s">
        <v>26</v>
      </c>
      <c r="G4" s="12" t="s">
        <v>27</v>
      </c>
      <c r="H4" s="12" t="s">
        <v>28</v>
      </c>
      <c r="I4" s="12" t="s">
        <v>29</v>
      </c>
      <c r="J4" s="12" t="s">
        <v>30</v>
      </c>
      <c r="K4" s="12" t="s">
        <v>31</v>
      </c>
      <c r="L4" s="6" t="s">
        <v>33</v>
      </c>
    </row>
    <row r="5" spans="2:12" ht="76.5" customHeight="1" x14ac:dyDescent="0.2">
      <c r="B5" s="17">
        <v>1</v>
      </c>
      <c r="C5" s="22" t="s">
        <v>121</v>
      </c>
      <c r="D5" s="16">
        <v>3</v>
      </c>
      <c r="E5" s="16" t="s">
        <v>87</v>
      </c>
      <c r="F5" s="16"/>
      <c r="G5" s="16"/>
      <c r="H5" s="16"/>
      <c r="I5" s="16"/>
      <c r="J5" s="16"/>
      <c r="K5" s="16"/>
      <c r="L5" s="18"/>
    </row>
    <row r="6" spans="2:12" x14ac:dyDescent="0.2">
      <c r="B6" s="40" t="s">
        <v>32</v>
      </c>
      <c r="C6" s="41"/>
      <c r="D6" s="41"/>
      <c r="E6" s="41"/>
      <c r="F6" s="42"/>
      <c r="G6" s="11">
        <f>SUM(G5:G5)</f>
        <v>0</v>
      </c>
      <c r="H6" s="14"/>
      <c r="I6" s="14"/>
      <c r="J6" s="11">
        <f>SUM(J5:J5)</f>
        <v>0</v>
      </c>
      <c r="K6" s="14"/>
      <c r="L6" s="14"/>
    </row>
    <row r="9" spans="2:12" x14ac:dyDescent="0.2">
      <c r="B9" s="28"/>
      <c r="C9" s="29"/>
    </row>
    <row r="10" spans="2:12" x14ac:dyDescent="0.2">
      <c r="B10" s="30"/>
      <c r="C10" s="31"/>
    </row>
    <row r="11" spans="2:12" x14ac:dyDescent="0.2">
      <c r="B11" s="30"/>
      <c r="C11" s="31"/>
    </row>
    <row r="12" spans="2:12" x14ac:dyDescent="0.2">
      <c r="B12" s="30"/>
      <c r="C12" s="31"/>
    </row>
    <row r="13" spans="2:12" x14ac:dyDescent="0.2">
      <c r="B13" s="30"/>
      <c r="C13" s="31"/>
    </row>
  </sheetData>
  <mergeCells count="2">
    <mergeCell ref="B2:L3"/>
    <mergeCell ref="B6:F6"/>
  </mergeCells>
  <pageMargins left="0.7" right="0.7" top="0.75" bottom="0.75" header="0.3" footer="0.3"/>
  <pageSetup paperSize="9" scale="7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05D24-3409-48ED-95C7-C27031AE15F7}">
  <sheetPr>
    <pageSetUpPr fitToPage="1"/>
  </sheetPr>
  <dimension ref="B2:L13"/>
  <sheetViews>
    <sheetView tabSelected="1" workbookViewId="0">
      <selection activeCell="B2" sqref="B2:L6"/>
    </sheetView>
  </sheetViews>
  <sheetFormatPr defaultRowHeight="12.75" x14ac:dyDescent="0.2"/>
  <cols>
    <col min="1" max="1" width="9.140625" style="13"/>
    <col min="2" max="2" width="5.140625" style="13" customWidth="1"/>
    <col min="3" max="3" width="64.42578125" style="13" customWidth="1"/>
    <col min="4" max="4" width="12" style="13" customWidth="1"/>
    <col min="5" max="5" width="13.5703125" style="13" customWidth="1"/>
    <col min="6" max="6" width="10.42578125" style="13" customWidth="1"/>
    <col min="7" max="9" width="9.140625" style="13"/>
    <col min="10" max="10" width="12" style="13" customWidth="1"/>
    <col min="11" max="11" width="15.42578125" style="13" customWidth="1"/>
    <col min="12" max="12" width="16" style="13" customWidth="1"/>
    <col min="13" max="16384" width="9.140625" style="13"/>
  </cols>
  <sheetData>
    <row r="2" spans="2:12" x14ac:dyDescent="0.2">
      <c r="B2" s="43" t="s">
        <v>129</v>
      </c>
      <c r="C2" s="43"/>
      <c r="D2" s="43"/>
      <c r="E2" s="43"/>
      <c r="F2" s="43"/>
      <c r="G2" s="43"/>
      <c r="H2" s="43"/>
      <c r="I2" s="43"/>
      <c r="J2" s="43"/>
      <c r="K2" s="43"/>
      <c r="L2" s="43"/>
    </row>
    <row r="3" spans="2:12" x14ac:dyDescent="0.2">
      <c r="B3" s="43"/>
      <c r="C3" s="43"/>
      <c r="D3" s="43"/>
      <c r="E3" s="43"/>
      <c r="F3" s="43"/>
      <c r="G3" s="43"/>
      <c r="H3" s="43"/>
      <c r="I3" s="43"/>
      <c r="J3" s="43"/>
      <c r="K3" s="43"/>
      <c r="L3" s="43"/>
    </row>
    <row r="4" spans="2:12" ht="38.25" x14ac:dyDescent="0.2">
      <c r="B4" s="12" t="s">
        <v>0</v>
      </c>
      <c r="C4" s="12" t="s">
        <v>25</v>
      </c>
      <c r="D4" s="12" t="s">
        <v>35</v>
      </c>
      <c r="E4" s="12" t="s">
        <v>36</v>
      </c>
      <c r="F4" s="12" t="s">
        <v>26</v>
      </c>
      <c r="G4" s="12" t="s">
        <v>27</v>
      </c>
      <c r="H4" s="12" t="s">
        <v>28</v>
      </c>
      <c r="I4" s="12" t="s">
        <v>29</v>
      </c>
      <c r="J4" s="12" t="s">
        <v>30</v>
      </c>
      <c r="K4" s="12" t="s">
        <v>31</v>
      </c>
      <c r="L4" s="6" t="s">
        <v>33</v>
      </c>
    </row>
    <row r="5" spans="2:12" ht="41.25" customHeight="1" x14ac:dyDescent="0.2">
      <c r="B5" s="17">
        <v>1</v>
      </c>
      <c r="C5" s="22" t="s">
        <v>122</v>
      </c>
      <c r="D5" s="16">
        <v>100</v>
      </c>
      <c r="E5" s="16" t="s">
        <v>39</v>
      </c>
      <c r="F5" s="16"/>
      <c r="G5" s="16"/>
      <c r="H5" s="16"/>
      <c r="I5" s="16"/>
      <c r="J5" s="16"/>
      <c r="K5" s="16"/>
      <c r="L5" s="18"/>
    </row>
    <row r="6" spans="2:12" x14ac:dyDescent="0.2">
      <c r="B6" s="40" t="s">
        <v>32</v>
      </c>
      <c r="C6" s="41"/>
      <c r="D6" s="41"/>
      <c r="E6" s="41"/>
      <c r="F6" s="42"/>
      <c r="G6" s="11">
        <f>SUM(G5:G5)</f>
        <v>0</v>
      </c>
      <c r="H6" s="14"/>
      <c r="I6" s="14"/>
      <c r="J6" s="11">
        <f>SUM(J5:J5)</f>
        <v>0</v>
      </c>
      <c r="K6" s="14"/>
      <c r="L6" s="14"/>
    </row>
    <row r="9" spans="2:12" x14ac:dyDescent="0.2">
      <c r="B9" s="28"/>
      <c r="C9" s="29"/>
    </row>
    <row r="10" spans="2:12" x14ac:dyDescent="0.2">
      <c r="B10" s="30"/>
      <c r="C10" s="31"/>
    </row>
    <row r="11" spans="2:12" x14ac:dyDescent="0.2">
      <c r="B11" s="30"/>
      <c r="C11" s="31"/>
    </row>
    <row r="12" spans="2:12" x14ac:dyDescent="0.2">
      <c r="B12" s="30"/>
      <c r="C12" s="31"/>
    </row>
    <row r="13" spans="2:12" x14ac:dyDescent="0.2">
      <c r="B13" s="30"/>
      <c r="C13" s="31"/>
    </row>
  </sheetData>
  <mergeCells count="2">
    <mergeCell ref="B2:L3"/>
    <mergeCell ref="B6:F6"/>
  </mergeCells>
  <pageMargins left="0.7" right="0.7" top="0.75" bottom="0.75" header="0.3" footer="0.3"/>
  <pageSetup paperSize="9"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CB852-BCD6-4C0A-9705-9D748021D810}">
  <sheetPr>
    <pageSetUpPr fitToPage="1"/>
  </sheetPr>
  <dimension ref="B2:L23"/>
  <sheetViews>
    <sheetView topLeftCell="A14" workbookViewId="0">
      <selection activeCell="B2" sqref="B2:L23"/>
    </sheetView>
  </sheetViews>
  <sheetFormatPr defaultRowHeight="12.75" x14ac:dyDescent="0.2"/>
  <cols>
    <col min="1" max="1" width="9.140625" style="13"/>
    <col min="2" max="2" width="5.140625" style="13" customWidth="1"/>
    <col min="3" max="3" width="64.42578125" style="13" customWidth="1"/>
    <col min="4" max="4" width="12" style="13" customWidth="1"/>
    <col min="5" max="5" width="15" style="13" customWidth="1"/>
    <col min="6" max="6" width="10.42578125" style="13" customWidth="1"/>
    <col min="7" max="9" width="9.140625" style="13"/>
    <col min="10" max="10" width="12" style="13" customWidth="1"/>
    <col min="11" max="11" width="15.42578125" style="13" customWidth="1"/>
    <col min="12" max="12" width="16" style="13" customWidth="1"/>
    <col min="13" max="16384" width="9.140625" style="13"/>
  </cols>
  <sheetData>
    <row r="2" spans="2:12" x14ac:dyDescent="0.2">
      <c r="B2" s="43" t="s">
        <v>37</v>
      </c>
      <c r="C2" s="43"/>
      <c r="D2" s="43"/>
      <c r="E2" s="43"/>
      <c r="F2" s="43"/>
      <c r="G2" s="43"/>
      <c r="H2" s="43"/>
      <c r="I2" s="43"/>
      <c r="J2" s="43"/>
      <c r="K2" s="43"/>
      <c r="L2" s="43"/>
    </row>
    <row r="3" spans="2:12" x14ac:dyDescent="0.2">
      <c r="B3" s="43"/>
      <c r="C3" s="43"/>
      <c r="D3" s="43"/>
      <c r="E3" s="43"/>
      <c r="F3" s="43"/>
      <c r="G3" s="43"/>
      <c r="H3" s="43"/>
      <c r="I3" s="43"/>
      <c r="J3" s="43"/>
      <c r="K3" s="43"/>
      <c r="L3" s="43"/>
    </row>
    <row r="4" spans="2:12" ht="38.25" x14ac:dyDescent="0.2">
      <c r="B4" s="12" t="s">
        <v>0</v>
      </c>
      <c r="C4" s="12" t="s">
        <v>25</v>
      </c>
      <c r="D4" s="12" t="s">
        <v>35</v>
      </c>
      <c r="E4" s="12" t="s">
        <v>36</v>
      </c>
      <c r="F4" s="12" t="s">
        <v>26</v>
      </c>
      <c r="G4" s="12" t="s">
        <v>27</v>
      </c>
      <c r="H4" s="12" t="s">
        <v>28</v>
      </c>
      <c r="I4" s="12" t="s">
        <v>29</v>
      </c>
      <c r="J4" s="12" t="s">
        <v>30</v>
      </c>
      <c r="K4" s="12" t="s">
        <v>31</v>
      </c>
      <c r="L4" s="6" t="s">
        <v>33</v>
      </c>
    </row>
    <row r="5" spans="2:12" ht="52.5" customHeight="1" x14ac:dyDescent="0.2">
      <c r="B5" s="46">
        <v>1</v>
      </c>
      <c r="C5" s="44" t="s">
        <v>34</v>
      </c>
      <c r="D5" s="16">
        <v>3000</v>
      </c>
      <c r="E5" s="16" t="s">
        <v>38</v>
      </c>
      <c r="F5" s="16"/>
      <c r="G5" s="16">
        <f>D5*F5</f>
        <v>0</v>
      </c>
      <c r="H5" s="16"/>
      <c r="I5" s="16"/>
      <c r="J5" s="16">
        <f>D5*I5</f>
        <v>0</v>
      </c>
      <c r="K5" s="16"/>
      <c r="L5" s="18"/>
    </row>
    <row r="6" spans="2:12" ht="52.5" customHeight="1" x14ac:dyDescent="0.2">
      <c r="B6" s="47"/>
      <c r="C6" s="45"/>
      <c r="D6" s="8">
        <v>5000</v>
      </c>
      <c r="E6" s="7" t="s">
        <v>39</v>
      </c>
      <c r="F6" s="9"/>
      <c r="G6" s="16">
        <f t="shared" ref="G6:G15" si="0">D6*F6</f>
        <v>0</v>
      </c>
      <c r="H6" s="10"/>
      <c r="I6" s="9"/>
      <c r="J6" s="16">
        <f t="shared" ref="J6:J15" si="1">D6*I6</f>
        <v>0</v>
      </c>
      <c r="K6" s="7"/>
      <c r="L6" s="14"/>
    </row>
    <row r="7" spans="2:12" ht="22.5" customHeight="1" x14ac:dyDescent="0.2">
      <c r="B7" s="48">
        <v>2</v>
      </c>
      <c r="C7" s="50" t="s">
        <v>41</v>
      </c>
      <c r="D7" s="8">
        <v>3000</v>
      </c>
      <c r="E7" s="7" t="s">
        <v>39</v>
      </c>
      <c r="F7" s="9"/>
      <c r="G7" s="16">
        <f t="shared" si="0"/>
        <v>0</v>
      </c>
      <c r="H7" s="10"/>
      <c r="I7" s="9"/>
      <c r="J7" s="16">
        <f t="shared" si="1"/>
        <v>0</v>
      </c>
      <c r="K7" s="7"/>
      <c r="L7" s="14"/>
    </row>
    <row r="8" spans="2:12" ht="21" customHeight="1" x14ac:dyDescent="0.2">
      <c r="B8" s="49"/>
      <c r="C8" s="51"/>
      <c r="D8" s="8">
        <v>200</v>
      </c>
      <c r="E8" s="7" t="s">
        <v>38</v>
      </c>
      <c r="F8" s="9"/>
      <c r="G8" s="16">
        <f t="shared" si="0"/>
        <v>0</v>
      </c>
      <c r="H8" s="10"/>
      <c r="I8" s="9"/>
      <c r="J8" s="16">
        <f t="shared" si="1"/>
        <v>0</v>
      </c>
      <c r="K8" s="7"/>
      <c r="L8" s="14"/>
    </row>
    <row r="9" spans="2:12" ht="114.75" x14ac:dyDescent="0.2">
      <c r="B9" s="15">
        <v>3</v>
      </c>
      <c r="C9" s="21" t="s">
        <v>40</v>
      </c>
      <c r="D9" s="8">
        <v>300</v>
      </c>
      <c r="E9" s="7" t="s">
        <v>39</v>
      </c>
      <c r="F9" s="9"/>
      <c r="G9" s="16">
        <f t="shared" si="0"/>
        <v>0</v>
      </c>
      <c r="H9" s="10"/>
      <c r="I9" s="9"/>
      <c r="J9" s="16">
        <f t="shared" si="1"/>
        <v>0</v>
      </c>
      <c r="K9" s="7"/>
      <c r="L9" s="14"/>
    </row>
    <row r="10" spans="2:12" ht="91.5" customHeight="1" x14ac:dyDescent="0.2">
      <c r="B10" s="15">
        <v>4</v>
      </c>
      <c r="C10" s="21" t="s">
        <v>42</v>
      </c>
      <c r="D10" s="8">
        <v>300</v>
      </c>
      <c r="E10" s="7" t="s">
        <v>39</v>
      </c>
      <c r="F10" s="9"/>
      <c r="G10" s="16">
        <f t="shared" si="0"/>
        <v>0</v>
      </c>
      <c r="H10" s="10"/>
      <c r="I10" s="9"/>
      <c r="J10" s="16">
        <f t="shared" si="1"/>
        <v>0</v>
      </c>
      <c r="K10" s="7"/>
      <c r="L10" s="14"/>
    </row>
    <row r="11" spans="2:12" ht="102" x14ac:dyDescent="0.2">
      <c r="B11" s="15">
        <v>5</v>
      </c>
      <c r="C11" s="21" t="s">
        <v>43</v>
      </c>
      <c r="D11" s="8">
        <v>100</v>
      </c>
      <c r="E11" s="23" t="s">
        <v>44</v>
      </c>
      <c r="F11" s="9"/>
      <c r="G11" s="16">
        <f t="shared" si="0"/>
        <v>0</v>
      </c>
      <c r="H11" s="10"/>
      <c r="I11" s="9"/>
      <c r="J11" s="16">
        <f t="shared" si="1"/>
        <v>0</v>
      </c>
      <c r="K11" s="7"/>
      <c r="L11" s="14"/>
    </row>
    <row r="12" spans="2:12" ht="51" x14ac:dyDescent="0.2">
      <c r="B12" s="15">
        <v>6</v>
      </c>
      <c r="C12" s="21" t="s">
        <v>45</v>
      </c>
      <c r="D12" s="8">
        <v>500</v>
      </c>
      <c r="E12" s="7" t="s">
        <v>38</v>
      </c>
      <c r="F12" s="9"/>
      <c r="G12" s="16">
        <f t="shared" si="0"/>
        <v>0</v>
      </c>
      <c r="H12" s="10"/>
      <c r="I12" s="9"/>
      <c r="J12" s="16">
        <f t="shared" si="1"/>
        <v>0</v>
      </c>
      <c r="K12" s="7"/>
      <c r="L12" s="14"/>
    </row>
    <row r="13" spans="2:12" x14ac:dyDescent="0.2">
      <c r="B13" s="15">
        <v>7</v>
      </c>
      <c r="C13" s="21" t="s">
        <v>46</v>
      </c>
      <c r="D13" s="8">
        <v>50</v>
      </c>
      <c r="E13" s="7" t="s">
        <v>44</v>
      </c>
      <c r="F13" s="9"/>
      <c r="G13" s="16">
        <f t="shared" si="0"/>
        <v>0</v>
      </c>
      <c r="H13" s="10"/>
      <c r="I13" s="9"/>
      <c r="J13" s="16">
        <f t="shared" si="1"/>
        <v>0</v>
      </c>
      <c r="K13" s="7"/>
      <c r="L13" s="14"/>
    </row>
    <row r="14" spans="2:12" ht="106.5" customHeight="1" x14ac:dyDescent="0.2">
      <c r="B14" s="15">
        <v>8</v>
      </c>
      <c r="C14" s="21" t="s">
        <v>47</v>
      </c>
      <c r="D14" s="8">
        <v>400</v>
      </c>
      <c r="E14" s="7" t="s">
        <v>39</v>
      </c>
      <c r="F14" s="9"/>
      <c r="G14" s="16">
        <f t="shared" si="0"/>
        <v>0</v>
      </c>
      <c r="H14" s="10"/>
      <c r="I14" s="9"/>
      <c r="J14" s="16">
        <f t="shared" si="1"/>
        <v>0</v>
      </c>
      <c r="K14" s="7"/>
      <c r="L14" s="14"/>
    </row>
    <row r="15" spans="2:12" ht="76.5" x14ac:dyDescent="0.2">
      <c r="B15" s="15">
        <v>9</v>
      </c>
      <c r="C15" s="21" t="s">
        <v>48</v>
      </c>
      <c r="D15" s="8">
        <v>400</v>
      </c>
      <c r="E15" s="7" t="s">
        <v>39</v>
      </c>
      <c r="F15" s="9"/>
      <c r="G15" s="16">
        <f t="shared" si="0"/>
        <v>0</v>
      </c>
      <c r="H15" s="10"/>
      <c r="I15" s="9"/>
      <c r="J15" s="16">
        <f t="shared" si="1"/>
        <v>0</v>
      </c>
      <c r="K15" s="7"/>
      <c r="L15" s="14"/>
    </row>
    <row r="16" spans="2:12" x14ac:dyDescent="0.2">
      <c r="B16" s="40" t="s">
        <v>32</v>
      </c>
      <c r="C16" s="41"/>
      <c r="D16" s="41"/>
      <c r="E16" s="41"/>
      <c r="F16" s="42"/>
      <c r="G16" s="11">
        <f>SUM(G5:G15)</f>
        <v>0</v>
      </c>
      <c r="H16" s="14"/>
      <c r="I16" s="14"/>
      <c r="J16" s="11">
        <f>SUM(J5:J15)</f>
        <v>0</v>
      </c>
      <c r="K16" s="14"/>
      <c r="L16" s="14"/>
    </row>
    <row r="19" spans="2:3" x14ac:dyDescent="0.2">
      <c r="B19" s="25" t="s">
        <v>0</v>
      </c>
      <c r="C19" s="24" t="s">
        <v>92</v>
      </c>
    </row>
    <row r="20" spans="2:3" ht="25.5" x14ac:dyDescent="0.2">
      <c r="B20" s="7" t="s">
        <v>49</v>
      </c>
      <c r="C20" s="26" t="s">
        <v>50</v>
      </c>
    </row>
    <row r="21" spans="2:3" ht="38.25" x14ac:dyDescent="0.2">
      <c r="B21" s="7" t="s">
        <v>53</v>
      </c>
      <c r="C21" s="26" t="s">
        <v>51</v>
      </c>
    </row>
    <row r="22" spans="2:3" ht="38.25" x14ac:dyDescent="0.2">
      <c r="B22" s="7" t="s">
        <v>54</v>
      </c>
      <c r="C22" s="26" t="s">
        <v>52</v>
      </c>
    </row>
    <row r="23" spans="2:3" ht="178.5" x14ac:dyDescent="0.2">
      <c r="B23" s="7" t="s">
        <v>55</v>
      </c>
      <c r="C23" s="26" t="s">
        <v>131</v>
      </c>
    </row>
  </sheetData>
  <mergeCells count="6">
    <mergeCell ref="B16:F16"/>
    <mergeCell ref="B2:L3"/>
    <mergeCell ref="C5:C6"/>
    <mergeCell ref="B5:B6"/>
    <mergeCell ref="B7:B8"/>
    <mergeCell ref="C7:C8"/>
  </mergeCells>
  <pageMargins left="0.7" right="0.7" top="0.75" bottom="0.75" header="0.3" footer="0.3"/>
  <pageSetup paperSize="9" scale="4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44850D-977A-4B12-87EF-4F1702D55917}">
  <sheetPr>
    <pageSetUpPr fitToPage="1"/>
  </sheetPr>
  <dimension ref="B2:L20"/>
  <sheetViews>
    <sheetView topLeftCell="A6" workbookViewId="0">
      <selection activeCell="B2" sqref="B2:L13"/>
    </sheetView>
  </sheetViews>
  <sheetFormatPr defaultRowHeight="12.75" x14ac:dyDescent="0.2"/>
  <cols>
    <col min="1" max="1" width="9.140625" style="13"/>
    <col min="2" max="2" width="5.140625" style="13" customWidth="1"/>
    <col min="3" max="3" width="64.42578125" style="13" customWidth="1"/>
    <col min="4" max="4" width="12" style="13" customWidth="1"/>
    <col min="5" max="5" width="13.5703125" style="13" customWidth="1"/>
    <col min="6" max="6" width="10.42578125" style="13" customWidth="1"/>
    <col min="7" max="9" width="9.140625" style="13"/>
    <col min="10" max="10" width="12" style="13" customWidth="1"/>
    <col min="11" max="11" width="15.42578125" style="13" customWidth="1"/>
    <col min="12" max="12" width="16" style="13" customWidth="1"/>
    <col min="13" max="16384" width="9.140625" style="13"/>
  </cols>
  <sheetData>
    <row r="2" spans="2:12" x14ac:dyDescent="0.2">
      <c r="B2" s="43" t="s">
        <v>56</v>
      </c>
      <c r="C2" s="43"/>
      <c r="D2" s="43"/>
      <c r="E2" s="43"/>
      <c r="F2" s="43"/>
      <c r="G2" s="43"/>
      <c r="H2" s="43"/>
      <c r="I2" s="43"/>
      <c r="J2" s="43"/>
      <c r="K2" s="43"/>
      <c r="L2" s="43"/>
    </row>
    <row r="3" spans="2:12" x14ac:dyDescent="0.2">
      <c r="B3" s="43"/>
      <c r="C3" s="43"/>
      <c r="D3" s="43"/>
      <c r="E3" s="43"/>
      <c r="F3" s="43"/>
      <c r="G3" s="43"/>
      <c r="H3" s="43"/>
      <c r="I3" s="43"/>
      <c r="J3" s="43"/>
      <c r="K3" s="43"/>
      <c r="L3" s="43"/>
    </row>
    <row r="4" spans="2:12" ht="38.25" x14ac:dyDescent="0.2">
      <c r="B4" s="12" t="s">
        <v>0</v>
      </c>
      <c r="C4" s="12" t="s">
        <v>25</v>
      </c>
      <c r="D4" s="12" t="s">
        <v>35</v>
      </c>
      <c r="E4" s="12" t="s">
        <v>36</v>
      </c>
      <c r="F4" s="12" t="s">
        <v>26</v>
      </c>
      <c r="G4" s="12" t="s">
        <v>27</v>
      </c>
      <c r="H4" s="12" t="s">
        <v>28</v>
      </c>
      <c r="I4" s="12" t="s">
        <v>29</v>
      </c>
      <c r="J4" s="12" t="s">
        <v>30</v>
      </c>
      <c r="K4" s="12" t="s">
        <v>31</v>
      </c>
      <c r="L4" s="6" t="s">
        <v>33</v>
      </c>
    </row>
    <row r="5" spans="2:12" ht="52.5" customHeight="1" x14ac:dyDescent="0.2">
      <c r="B5" s="46">
        <v>1</v>
      </c>
      <c r="C5" s="44" t="s">
        <v>64</v>
      </c>
      <c r="D5" s="16">
        <v>700</v>
      </c>
      <c r="E5" s="16" t="s">
        <v>58</v>
      </c>
      <c r="F5" s="16"/>
      <c r="G5" s="16">
        <f>D5*F5</f>
        <v>0</v>
      </c>
      <c r="H5" s="16"/>
      <c r="I5" s="16"/>
      <c r="J5" s="16">
        <f>D5*I5</f>
        <v>0</v>
      </c>
      <c r="K5" s="16"/>
      <c r="L5" s="18"/>
    </row>
    <row r="6" spans="2:12" ht="40.5" customHeight="1" x14ac:dyDescent="0.2">
      <c r="B6" s="47"/>
      <c r="C6" s="45"/>
      <c r="D6" s="8">
        <v>3000</v>
      </c>
      <c r="E6" s="7" t="s">
        <v>39</v>
      </c>
      <c r="F6" s="9"/>
      <c r="G6" s="16">
        <f t="shared" ref="G6:G12" si="0">D6*F6</f>
        <v>0</v>
      </c>
      <c r="H6" s="10"/>
      <c r="I6" s="9"/>
      <c r="J6" s="16">
        <f t="shared" ref="J6:J12" si="1">D6*I6</f>
        <v>0</v>
      </c>
      <c r="K6" s="7"/>
      <c r="L6" s="14"/>
    </row>
    <row r="7" spans="2:12" ht="78.75" customHeight="1" x14ac:dyDescent="0.2">
      <c r="B7" s="19">
        <v>2</v>
      </c>
      <c r="C7" s="27" t="s">
        <v>65</v>
      </c>
      <c r="D7" s="8">
        <v>100</v>
      </c>
      <c r="E7" s="7" t="s">
        <v>57</v>
      </c>
      <c r="F7" s="9"/>
      <c r="G7" s="16">
        <f t="shared" si="0"/>
        <v>0</v>
      </c>
      <c r="H7" s="10"/>
      <c r="I7" s="9"/>
      <c r="J7" s="16">
        <f t="shared" si="1"/>
        <v>0</v>
      </c>
      <c r="K7" s="7"/>
      <c r="L7" s="14"/>
    </row>
    <row r="8" spans="2:12" ht="63.75" x14ac:dyDescent="0.2">
      <c r="B8" s="15">
        <v>3</v>
      </c>
      <c r="C8" s="21" t="s">
        <v>66</v>
      </c>
      <c r="D8" s="8">
        <v>30</v>
      </c>
      <c r="E8" s="7" t="s">
        <v>59</v>
      </c>
      <c r="F8" s="9"/>
      <c r="G8" s="16">
        <f t="shared" si="0"/>
        <v>0</v>
      </c>
      <c r="H8" s="10"/>
      <c r="I8" s="9"/>
      <c r="J8" s="16">
        <f t="shared" si="1"/>
        <v>0</v>
      </c>
      <c r="K8" s="7"/>
      <c r="L8" s="14"/>
    </row>
    <row r="9" spans="2:12" ht="79.5" customHeight="1" x14ac:dyDescent="0.2">
      <c r="B9" s="15">
        <v>4</v>
      </c>
      <c r="C9" s="21" t="s">
        <v>67</v>
      </c>
      <c r="D9" s="8">
        <v>400</v>
      </c>
      <c r="E9" s="8" t="s">
        <v>60</v>
      </c>
      <c r="F9" s="9"/>
      <c r="G9" s="16">
        <f t="shared" si="0"/>
        <v>0</v>
      </c>
      <c r="H9" s="10"/>
      <c r="I9" s="9"/>
      <c r="J9" s="16">
        <f t="shared" si="1"/>
        <v>0</v>
      </c>
      <c r="K9" s="7"/>
      <c r="L9" s="14"/>
    </row>
    <row r="10" spans="2:12" ht="54.75" customHeight="1" x14ac:dyDescent="0.2">
      <c r="B10" s="15">
        <v>5</v>
      </c>
      <c r="C10" s="21" t="s">
        <v>68</v>
      </c>
      <c r="D10" s="8">
        <v>500</v>
      </c>
      <c r="E10" s="23" t="s">
        <v>61</v>
      </c>
      <c r="F10" s="9"/>
      <c r="G10" s="16">
        <f t="shared" si="0"/>
        <v>0</v>
      </c>
      <c r="H10" s="10"/>
      <c r="I10" s="9"/>
      <c r="J10" s="16">
        <f t="shared" si="1"/>
        <v>0</v>
      </c>
      <c r="K10" s="7"/>
      <c r="L10" s="14"/>
    </row>
    <row r="11" spans="2:12" ht="38.25" x14ac:dyDescent="0.2">
      <c r="B11" s="15">
        <v>6</v>
      </c>
      <c r="C11" s="21" t="s">
        <v>69</v>
      </c>
      <c r="D11" s="8">
        <v>10</v>
      </c>
      <c r="E11" s="7" t="s">
        <v>62</v>
      </c>
      <c r="F11" s="9"/>
      <c r="G11" s="16">
        <f t="shared" si="0"/>
        <v>0</v>
      </c>
      <c r="H11" s="10"/>
      <c r="I11" s="9"/>
      <c r="J11" s="16">
        <f t="shared" si="1"/>
        <v>0</v>
      </c>
      <c r="K11" s="7"/>
      <c r="L11" s="14"/>
    </row>
    <row r="12" spans="2:12" ht="51" x14ac:dyDescent="0.2">
      <c r="B12" s="15">
        <v>7</v>
      </c>
      <c r="C12" s="21" t="s">
        <v>70</v>
      </c>
      <c r="D12" s="8">
        <v>1300</v>
      </c>
      <c r="E12" s="8" t="s">
        <v>63</v>
      </c>
      <c r="F12" s="9"/>
      <c r="G12" s="16">
        <f t="shared" si="0"/>
        <v>0</v>
      </c>
      <c r="H12" s="10"/>
      <c r="I12" s="9"/>
      <c r="J12" s="16">
        <f t="shared" si="1"/>
        <v>0</v>
      </c>
      <c r="K12" s="7"/>
      <c r="L12" s="14"/>
    </row>
    <row r="13" spans="2:12" x14ac:dyDescent="0.2">
      <c r="B13" s="40" t="s">
        <v>32</v>
      </c>
      <c r="C13" s="41"/>
      <c r="D13" s="41"/>
      <c r="E13" s="41"/>
      <c r="F13" s="42"/>
      <c r="G13" s="11">
        <f>SUM(G5:G12)</f>
        <v>0</v>
      </c>
      <c r="H13" s="14"/>
      <c r="I13" s="14"/>
      <c r="J13" s="11">
        <f>SUM(J5:J12)</f>
        <v>0</v>
      </c>
      <c r="K13" s="14"/>
      <c r="L13" s="14"/>
    </row>
    <row r="16" spans="2:12" x14ac:dyDescent="0.2">
      <c r="B16" s="28"/>
      <c r="C16" s="29"/>
    </row>
    <row r="17" spans="2:3" x14ac:dyDescent="0.2">
      <c r="B17" s="30"/>
      <c r="C17" s="31"/>
    </row>
    <row r="18" spans="2:3" x14ac:dyDescent="0.2">
      <c r="B18" s="30"/>
      <c r="C18" s="31"/>
    </row>
    <row r="19" spans="2:3" x14ac:dyDescent="0.2">
      <c r="B19" s="30"/>
      <c r="C19" s="31"/>
    </row>
    <row r="20" spans="2:3" x14ac:dyDescent="0.2">
      <c r="B20" s="30"/>
      <c r="C20" s="31"/>
    </row>
  </sheetData>
  <mergeCells count="4">
    <mergeCell ref="B2:L3"/>
    <mergeCell ref="B5:B6"/>
    <mergeCell ref="C5:C6"/>
    <mergeCell ref="B13:F13"/>
  </mergeCells>
  <pageMargins left="0.7" right="0.7" top="0.75" bottom="0.75" header="0.3" footer="0.3"/>
  <pageSetup paperSize="9" scale="7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C1D4D8-9F1B-4E33-998D-5B42636181E1}">
  <sheetPr>
    <pageSetUpPr fitToPage="1"/>
  </sheetPr>
  <dimension ref="B2:L18"/>
  <sheetViews>
    <sheetView workbookViewId="0">
      <selection activeCell="B2" sqref="B2:L11"/>
    </sheetView>
  </sheetViews>
  <sheetFormatPr defaultRowHeight="12.75" x14ac:dyDescent="0.2"/>
  <cols>
    <col min="1" max="1" width="9.140625" style="13"/>
    <col min="2" max="2" width="5.140625" style="13" customWidth="1"/>
    <col min="3" max="3" width="64.42578125" style="13" customWidth="1"/>
    <col min="4" max="4" width="12" style="13" customWidth="1"/>
    <col min="5" max="5" width="13.5703125" style="13" customWidth="1"/>
    <col min="6" max="6" width="10.42578125" style="13" customWidth="1"/>
    <col min="7" max="9" width="9.140625" style="13"/>
    <col min="10" max="10" width="12" style="13" customWidth="1"/>
    <col min="11" max="11" width="15.42578125" style="13" customWidth="1"/>
    <col min="12" max="12" width="16" style="13" customWidth="1"/>
    <col min="13" max="16384" width="9.140625" style="13"/>
  </cols>
  <sheetData>
    <row r="2" spans="2:12" x14ac:dyDescent="0.2">
      <c r="B2" s="43" t="s">
        <v>71</v>
      </c>
      <c r="C2" s="43"/>
      <c r="D2" s="43"/>
      <c r="E2" s="43"/>
      <c r="F2" s="43"/>
      <c r="G2" s="43"/>
      <c r="H2" s="43"/>
      <c r="I2" s="43"/>
      <c r="J2" s="43"/>
      <c r="K2" s="43"/>
      <c r="L2" s="43"/>
    </row>
    <row r="3" spans="2:12" x14ac:dyDescent="0.2">
      <c r="B3" s="43"/>
      <c r="C3" s="43"/>
      <c r="D3" s="43"/>
      <c r="E3" s="43"/>
      <c r="F3" s="43"/>
      <c r="G3" s="43"/>
      <c r="H3" s="43"/>
      <c r="I3" s="43"/>
      <c r="J3" s="43"/>
      <c r="K3" s="43"/>
      <c r="L3" s="43"/>
    </row>
    <row r="4" spans="2:12" ht="38.25" x14ac:dyDescent="0.2">
      <c r="B4" s="12" t="s">
        <v>0</v>
      </c>
      <c r="C4" s="12" t="s">
        <v>25</v>
      </c>
      <c r="D4" s="12" t="s">
        <v>35</v>
      </c>
      <c r="E4" s="12" t="s">
        <v>36</v>
      </c>
      <c r="F4" s="12" t="s">
        <v>26</v>
      </c>
      <c r="G4" s="12" t="s">
        <v>27</v>
      </c>
      <c r="H4" s="12" t="s">
        <v>28</v>
      </c>
      <c r="I4" s="12" t="s">
        <v>29</v>
      </c>
      <c r="J4" s="12" t="s">
        <v>30</v>
      </c>
      <c r="K4" s="12" t="s">
        <v>31</v>
      </c>
      <c r="L4" s="6" t="s">
        <v>33</v>
      </c>
    </row>
    <row r="5" spans="2:12" ht="52.5" customHeight="1" x14ac:dyDescent="0.2">
      <c r="B5" s="46">
        <v>1</v>
      </c>
      <c r="C5" s="44" t="s">
        <v>73</v>
      </c>
      <c r="D5" s="16">
        <v>10</v>
      </c>
      <c r="E5" s="16" t="s">
        <v>72</v>
      </c>
      <c r="F5" s="16"/>
      <c r="G5" s="16">
        <f>D5*F5</f>
        <v>0</v>
      </c>
      <c r="H5" s="16"/>
      <c r="I5" s="16"/>
      <c r="J5" s="16">
        <f>D5*I5</f>
        <v>0</v>
      </c>
      <c r="K5" s="16"/>
      <c r="L5" s="18"/>
    </row>
    <row r="6" spans="2:12" ht="40.5" customHeight="1" x14ac:dyDescent="0.2">
      <c r="B6" s="47"/>
      <c r="C6" s="45"/>
      <c r="D6" s="8">
        <v>150</v>
      </c>
      <c r="E6" s="7" t="s">
        <v>39</v>
      </c>
      <c r="F6" s="9"/>
      <c r="G6" s="16">
        <f t="shared" ref="G6:G10" si="0">D6*F6</f>
        <v>0</v>
      </c>
      <c r="H6" s="10"/>
      <c r="I6" s="9"/>
      <c r="J6" s="16">
        <f t="shared" ref="J6:J10" si="1">D6*I6</f>
        <v>0</v>
      </c>
      <c r="K6" s="7"/>
      <c r="L6" s="14"/>
    </row>
    <row r="7" spans="2:12" ht="46.5" customHeight="1" x14ac:dyDescent="0.2">
      <c r="B7" s="48">
        <v>2</v>
      </c>
      <c r="C7" s="50" t="s">
        <v>74</v>
      </c>
      <c r="D7" s="8">
        <v>500</v>
      </c>
      <c r="E7" s="8" t="s">
        <v>72</v>
      </c>
      <c r="F7" s="9"/>
      <c r="G7" s="16">
        <f t="shared" si="0"/>
        <v>0</v>
      </c>
      <c r="H7" s="10"/>
      <c r="I7" s="9"/>
      <c r="J7" s="16">
        <f t="shared" si="1"/>
        <v>0</v>
      </c>
      <c r="K7" s="7"/>
      <c r="L7" s="14"/>
    </row>
    <row r="8" spans="2:12" ht="45.75" customHeight="1" x14ac:dyDescent="0.2">
      <c r="B8" s="49"/>
      <c r="C8" s="51"/>
      <c r="D8" s="8">
        <v>900</v>
      </c>
      <c r="E8" s="7" t="s">
        <v>39</v>
      </c>
      <c r="F8" s="9"/>
      <c r="G8" s="16">
        <f t="shared" si="0"/>
        <v>0</v>
      </c>
      <c r="H8" s="10"/>
      <c r="I8" s="9"/>
      <c r="J8" s="16">
        <f t="shared" si="1"/>
        <v>0</v>
      </c>
      <c r="K8" s="7"/>
      <c r="L8" s="14"/>
    </row>
    <row r="9" spans="2:12" ht="51" customHeight="1" x14ac:dyDescent="0.2">
      <c r="B9" s="48">
        <v>3</v>
      </c>
      <c r="C9" s="50" t="s">
        <v>75</v>
      </c>
      <c r="D9" s="8">
        <v>100</v>
      </c>
      <c r="E9" s="8" t="s">
        <v>58</v>
      </c>
      <c r="F9" s="9"/>
      <c r="G9" s="16">
        <f t="shared" si="0"/>
        <v>0</v>
      </c>
      <c r="H9" s="10"/>
      <c r="I9" s="9"/>
      <c r="J9" s="16">
        <f t="shared" si="1"/>
        <v>0</v>
      </c>
      <c r="K9" s="7"/>
      <c r="L9" s="14"/>
    </row>
    <row r="10" spans="2:12" ht="54.75" customHeight="1" x14ac:dyDescent="0.2">
      <c r="B10" s="49"/>
      <c r="C10" s="51"/>
      <c r="D10" s="8">
        <v>300</v>
      </c>
      <c r="E10" s="23" t="s">
        <v>39</v>
      </c>
      <c r="F10" s="9"/>
      <c r="G10" s="16">
        <f t="shared" si="0"/>
        <v>0</v>
      </c>
      <c r="H10" s="10"/>
      <c r="I10" s="9"/>
      <c r="J10" s="16">
        <f t="shared" si="1"/>
        <v>0</v>
      </c>
      <c r="K10" s="7"/>
      <c r="L10" s="14"/>
    </row>
    <row r="11" spans="2:12" x14ac:dyDescent="0.2">
      <c r="B11" s="40" t="s">
        <v>32</v>
      </c>
      <c r="C11" s="41"/>
      <c r="D11" s="41"/>
      <c r="E11" s="41"/>
      <c r="F11" s="42"/>
      <c r="G11" s="11">
        <f>SUM(G5:G10)</f>
        <v>0</v>
      </c>
      <c r="H11" s="14"/>
      <c r="I11" s="14"/>
      <c r="J11" s="11">
        <f>SUM(J5:J10)</f>
        <v>0</v>
      </c>
      <c r="K11" s="14"/>
      <c r="L11" s="14"/>
    </row>
    <row r="14" spans="2:12" x14ac:dyDescent="0.2">
      <c r="B14" s="28"/>
      <c r="C14" s="29"/>
    </row>
    <row r="15" spans="2:12" x14ac:dyDescent="0.2">
      <c r="B15" s="30"/>
      <c r="C15" s="31"/>
    </row>
    <row r="16" spans="2:12" x14ac:dyDescent="0.2">
      <c r="B16" s="30"/>
      <c r="C16" s="31"/>
    </row>
    <row r="17" spans="2:3" x14ac:dyDescent="0.2">
      <c r="B17" s="30"/>
      <c r="C17" s="31"/>
    </row>
    <row r="18" spans="2:3" x14ac:dyDescent="0.2">
      <c r="B18" s="30"/>
      <c r="C18" s="31"/>
    </row>
  </sheetData>
  <mergeCells count="8">
    <mergeCell ref="B2:L3"/>
    <mergeCell ref="B5:B6"/>
    <mergeCell ref="C5:C6"/>
    <mergeCell ref="B11:F11"/>
    <mergeCell ref="C7:C8"/>
    <mergeCell ref="B7:B8"/>
    <mergeCell ref="C9:C10"/>
    <mergeCell ref="B9:B10"/>
  </mergeCells>
  <pageMargins left="0.7" right="0.7" top="0.75" bottom="0.75" header="0.3" footer="0.3"/>
  <pageSetup paperSize="9" scale="7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EAE3B-223E-4628-88F3-FA943226F40F}">
  <sheetPr>
    <pageSetUpPr fitToPage="1"/>
  </sheetPr>
  <dimension ref="B2:L17"/>
  <sheetViews>
    <sheetView workbookViewId="0">
      <selection activeCell="B2" sqref="B2:L10"/>
    </sheetView>
  </sheetViews>
  <sheetFormatPr defaultRowHeight="12.75" x14ac:dyDescent="0.2"/>
  <cols>
    <col min="1" max="1" width="9.140625" style="13"/>
    <col min="2" max="2" width="5.140625" style="13" customWidth="1"/>
    <col min="3" max="3" width="64.42578125" style="13" customWidth="1"/>
    <col min="4" max="4" width="12" style="13" customWidth="1"/>
    <col min="5" max="5" width="13.5703125" style="13" customWidth="1"/>
    <col min="6" max="6" width="10.42578125" style="13" customWidth="1"/>
    <col min="7" max="9" width="9.140625" style="13"/>
    <col min="10" max="10" width="12" style="13" customWidth="1"/>
    <col min="11" max="11" width="15.42578125" style="13" customWidth="1"/>
    <col min="12" max="12" width="16" style="13" customWidth="1"/>
    <col min="13" max="16384" width="9.140625" style="13"/>
  </cols>
  <sheetData>
    <row r="2" spans="2:12" x14ac:dyDescent="0.2">
      <c r="B2" s="43" t="s">
        <v>76</v>
      </c>
      <c r="C2" s="43"/>
      <c r="D2" s="43"/>
      <c r="E2" s="43"/>
      <c r="F2" s="43"/>
      <c r="G2" s="43"/>
      <c r="H2" s="43"/>
      <c r="I2" s="43"/>
      <c r="J2" s="43"/>
      <c r="K2" s="43"/>
      <c r="L2" s="43"/>
    </row>
    <row r="3" spans="2:12" x14ac:dyDescent="0.2">
      <c r="B3" s="43"/>
      <c r="C3" s="43"/>
      <c r="D3" s="43"/>
      <c r="E3" s="43"/>
      <c r="F3" s="43"/>
      <c r="G3" s="43"/>
      <c r="H3" s="43"/>
      <c r="I3" s="43"/>
      <c r="J3" s="43"/>
      <c r="K3" s="43"/>
      <c r="L3" s="43"/>
    </row>
    <row r="4" spans="2:12" ht="38.25" x14ac:dyDescent="0.2">
      <c r="B4" s="12" t="s">
        <v>0</v>
      </c>
      <c r="C4" s="12" t="s">
        <v>25</v>
      </c>
      <c r="D4" s="12" t="s">
        <v>35</v>
      </c>
      <c r="E4" s="12" t="s">
        <v>36</v>
      </c>
      <c r="F4" s="12" t="s">
        <v>26</v>
      </c>
      <c r="G4" s="12" t="s">
        <v>27</v>
      </c>
      <c r="H4" s="12" t="s">
        <v>28</v>
      </c>
      <c r="I4" s="12" t="s">
        <v>29</v>
      </c>
      <c r="J4" s="12" t="s">
        <v>30</v>
      </c>
      <c r="K4" s="12" t="s">
        <v>31</v>
      </c>
      <c r="L4" s="6" t="s">
        <v>33</v>
      </c>
    </row>
    <row r="5" spans="2:12" ht="38.25" customHeight="1" x14ac:dyDescent="0.2">
      <c r="B5" s="46">
        <v>1</v>
      </c>
      <c r="C5" s="44" t="s">
        <v>78</v>
      </c>
      <c r="D5" s="16">
        <v>30</v>
      </c>
      <c r="E5" s="16" t="s">
        <v>58</v>
      </c>
      <c r="F5" s="16"/>
      <c r="G5" s="16">
        <f>D5*F5</f>
        <v>0</v>
      </c>
      <c r="H5" s="16"/>
      <c r="I5" s="16"/>
      <c r="J5" s="16">
        <f>D5*I5</f>
        <v>0</v>
      </c>
      <c r="K5" s="16"/>
      <c r="L5" s="18"/>
    </row>
    <row r="6" spans="2:12" ht="28.5" customHeight="1" x14ac:dyDescent="0.2">
      <c r="B6" s="47"/>
      <c r="C6" s="45"/>
      <c r="D6" s="8">
        <v>550</v>
      </c>
      <c r="E6" s="7" t="s">
        <v>39</v>
      </c>
      <c r="F6" s="9"/>
      <c r="G6" s="16">
        <f t="shared" ref="G6:G9" si="0">D6*F6</f>
        <v>0</v>
      </c>
      <c r="H6" s="10"/>
      <c r="I6" s="9"/>
      <c r="J6" s="16">
        <f t="shared" ref="J6:J9" si="1">D6*I6</f>
        <v>0</v>
      </c>
      <c r="K6" s="7"/>
      <c r="L6" s="14"/>
    </row>
    <row r="7" spans="2:12" ht="27" customHeight="1" x14ac:dyDescent="0.2">
      <c r="B7" s="48">
        <v>2</v>
      </c>
      <c r="C7" s="50" t="s">
        <v>79</v>
      </c>
      <c r="D7" s="8">
        <v>30</v>
      </c>
      <c r="E7" s="8" t="s">
        <v>58</v>
      </c>
      <c r="F7" s="9"/>
      <c r="G7" s="16">
        <f t="shared" si="0"/>
        <v>0</v>
      </c>
      <c r="H7" s="10"/>
      <c r="I7" s="9"/>
      <c r="J7" s="16">
        <f t="shared" si="1"/>
        <v>0</v>
      </c>
      <c r="K7" s="7"/>
      <c r="L7" s="14"/>
    </row>
    <row r="8" spans="2:12" ht="22.5" customHeight="1" x14ac:dyDescent="0.2">
      <c r="B8" s="49"/>
      <c r="C8" s="51"/>
      <c r="D8" s="8">
        <v>90</v>
      </c>
      <c r="E8" s="7" t="s">
        <v>39</v>
      </c>
      <c r="F8" s="9"/>
      <c r="G8" s="16">
        <f t="shared" si="0"/>
        <v>0</v>
      </c>
      <c r="H8" s="10"/>
      <c r="I8" s="9"/>
      <c r="J8" s="16">
        <f t="shared" si="1"/>
        <v>0</v>
      </c>
      <c r="K8" s="7"/>
      <c r="L8" s="14"/>
    </row>
    <row r="9" spans="2:12" ht="33.75" customHeight="1" x14ac:dyDescent="0.2">
      <c r="B9" s="19">
        <v>3</v>
      </c>
      <c r="C9" s="20" t="s">
        <v>80</v>
      </c>
      <c r="D9" s="8">
        <v>800</v>
      </c>
      <c r="E9" s="8" t="s">
        <v>77</v>
      </c>
      <c r="F9" s="9"/>
      <c r="G9" s="16">
        <f t="shared" si="0"/>
        <v>0</v>
      </c>
      <c r="H9" s="10"/>
      <c r="I9" s="9"/>
      <c r="J9" s="16">
        <f t="shared" si="1"/>
        <v>0</v>
      </c>
      <c r="K9" s="7"/>
      <c r="L9" s="14"/>
    </row>
    <row r="10" spans="2:12" x14ac:dyDescent="0.2">
      <c r="B10" s="40" t="s">
        <v>32</v>
      </c>
      <c r="C10" s="41"/>
      <c r="D10" s="41"/>
      <c r="E10" s="41"/>
      <c r="F10" s="42"/>
      <c r="G10" s="11">
        <f>SUM(G5:G9)</f>
        <v>0</v>
      </c>
      <c r="H10" s="14"/>
      <c r="I10" s="14"/>
      <c r="J10" s="11">
        <f>SUM(J5:J9)</f>
        <v>0</v>
      </c>
      <c r="K10" s="14"/>
      <c r="L10" s="14"/>
    </row>
    <row r="13" spans="2:12" x14ac:dyDescent="0.2">
      <c r="B13" s="28"/>
      <c r="C13" s="29"/>
    </row>
    <row r="14" spans="2:12" x14ac:dyDescent="0.2">
      <c r="B14" s="30"/>
      <c r="C14" s="31"/>
    </row>
    <row r="15" spans="2:12" x14ac:dyDescent="0.2">
      <c r="B15" s="30"/>
      <c r="C15" s="31"/>
    </row>
    <row r="16" spans="2:12" x14ac:dyDescent="0.2">
      <c r="B16" s="30"/>
      <c r="C16" s="31"/>
    </row>
    <row r="17" spans="2:3" x14ac:dyDescent="0.2">
      <c r="B17" s="30"/>
      <c r="C17" s="31"/>
    </row>
  </sheetData>
  <mergeCells count="6">
    <mergeCell ref="B10:F10"/>
    <mergeCell ref="B2:L3"/>
    <mergeCell ref="B5:B6"/>
    <mergeCell ref="C5:C6"/>
    <mergeCell ref="B7:B8"/>
    <mergeCell ref="C7:C8"/>
  </mergeCells>
  <pageMargins left="0.7" right="0.7" top="0.75" bottom="0.75" header="0.3" footer="0.3"/>
  <pageSetup paperSize="9" scale="7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DE09EF-1F41-495D-B158-31DE6E5CC487}">
  <sheetPr>
    <pageSetUpPr fitToPage="1"/>
  </sheetPr>
  <dimension ref="B2:L13"/>
  <sheetViews>
    <sheetView workbookViewId="0">
      <selection activeCell="B2" sqref="B2:L6"/>
    </sheetView>
  </sheetViews>
  <sheetFormatPr defaultRowHeight="12.75" x14ac:dyDescent="0.2"/>
  <cols>
    <col min="1" max="1" width="9.140625" style="13"/>
    <col min="2" max="2" width="5.140625" style="13" customWidth="1"/>
    <col min="3" max="3" width="64.42578125" style="13" customWidth="1"/>
    <col min="4" max="4" width="12" style="13" customWidth="1"/>
    <col min="5" max="5" width="13.5703125" style="13" customWidth="1"/>
    <col min="6" max="6" width="10.42578125" style="13" customWidth="1"/>
    <col min="7" max="9" width="9.140625" style="13"/>
    <col min="10" max="10" width="12" style="13" customWidth="1"/>
    <col min="11" max="11" width="15.42578125" style="13" customWidth="1"/>
    <col min="12" max="12" width="16" style="13" customWidth="1"/>
    <col min="13" max="16384" width="9.140625" style="13"/>
  </cols>
  <sheetData>
    <row r="2" spans="2:12" x14ac:dyDescent="0.2">
      <c r="B2" s="43" t="s">
        <v>81</v>
      </c>
      <c r="C2" s="43"/>
      <c r="D2" s="43"/>
      <c r="E2" s="43"/>
      <c r="F2" s="43"/>
      <c r="G2" s="43"/>
      <c r="H2" s="43"/>
      <c r="I2" s="43"/>
      <c r="J2" s="43"/>
      <c r="K2" s="43"/>
      <c r="L2" s="43"/>
    </row>
    <row r="3" spans="2:12" x14ac:dyDescent="0.2">
      <c r="B3" s="43"/>
      <c r="C3" s="43"/>
      <c r="D3" s="43"/>
      <c r="E3" s="43"/>
      <c r="F3" s="43"/>
      <c r="G3" s="43"/>
      <c r="H3" s="43"/>
      <c r="I3" s="43"/>
      <c r="J3" s="43"/>
      <c r="K3" s="43"/>
      <c r="L3" s="43"/>
    </row>
    <row r="4" spans="2:12" ht="38.25" x14ac:dyDescent="0.2">
      <c r="B4" s="12" t="s">
        <v>0</v>
      </c>
      <c r="C4" s="12" t="s">
        <v>25</v>
      </c>
      <c r="D4" s="12" t="s">
        <v>35</v>
      </c>
      <c r="E4" s="12" t="s">
        <v>36</v>
      </c>
      <c r="F4" s="12" t="s">
        <v>26</v>
      </c>
      <c r="G4" s="12" t="s">
        <v>27</v>
      </c>
      <c r="H4" s="12" t="s">
        <v>28</v>
      </c>
      <c r="I4" s="12" t="s">
        <v>29</v>
      </c>
      <c r="J4" s="12" t="s">
        <v>30</v>
      </c>
      <c r="K4" s="12" t="s">
        <v>31</v>
      </c>
      <c r="L4" s="6" t="s">
        <v>33</v>
      </c>
    </row>
    <row r="5" spans="2:12" ht="38.25" customHeight="1" x14ac:dyDescent="0.2">
      <c r="B5" s="17">
        <v>1</v>
      </c>
      <c r="C5" s="22" t="s">
        <v>82</v>
      </c>
      <c r="D5" s="16">
        <v>30</v>
      </c>
      <c r="E5" s="16" t="s">
        <v>58</v>
      </c>
      <c r="F5" s="16"/>
      <c r="G5" s="16"/>
      <c r="H5" s="16"/>
      <c r="I5" s="16"/>
      <c r="J5" s="16"/>
      <c r="K5" s="16"/>
      <c r="L5" s="18"/>
    </row>
    <row r="6" spans="2:12" x14ac:dyDescent="0.2">
      <c r="B6" s="40" t="s">
        <v>32</v>
      </c>
      <c r="C6" s="41"/>
      <c r="D6" s="41"/>
      <c r="E6" s="41"/>
      <c r="F6" s="42"/>
      <c r="G6" s="11">
        <f>SUM(G5:G5)</f>
        <v>0</v>
      </c>
      <c r="H6" s="14"/>
      <c r="I6" s="14"/>
      <c r="J6" s="11">
        <f>SUM(J5:J5)</f>
        <v>0</v>
      </c>
      <c r="K6" s="14"/>
      <c r="L6" s="14"/>
    </row>
    <row r="9" spans="2:12" x14ac:dyDescent="0.2">
      <c r="B9" s="28"/>
      <c r="C9" s="29"/>
    </row>
    <row r="10" spans="2:12" x14ac:dyDescent="0.2">
      <c r="B10" s="30"/>
      <c r="C10" s="31"/>
    </row>
    <row r="11" spans="2:12" x14ac:dyDescent="0.2">
      <c r="B11" s="30"/>
      <c r="C11" s="31"/>
    </row>
    <row r="12" spans="2:12" x14ac:dyDescent="0.2">
      <c r="B12" s="30"/>
      <c r="C12" s="31"/>
    </row>
    <row r="13" spans="2:12" x14ac:dyDescent="0.2">
      <c r="B13" s="30"/>
      <c r="C13" s="31"/>
    </row>
  </sheetData>
  <mergeCells count="2">
    <mergeCell ref="B2:L3"/>
    <mergeCell ref="B6:F6"/>
  </mergeCells>
  <pageMargins left="0.7" right="0.7" top="0.75" bottom="0.75" header="0.3" footer="0.3"/>
  <pageSetup paperSize="9" scale="7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41F7E-99E4-47CF-A830-B022D8B40131}">
  <sheetPr>
    <pageSetUpPr fitToPage="1"/>
  </sheetPr>
  <dimension ref="B2:L13"/>
  <sheetViews>
    <sheetView workbookViewId="0">
      <selection activeCell="B2" sqref="B2:L6"/>
    </sheetView>
  </sheetViews>
  <sheetFormatPr defaultRowHeight="12.75" x14ac:dyDescent="0.2"/>
  <cols>
    <col min="1" max="1" width="9.140625" style="13"/>
    <col min="2" max="2" width="5.140625" style="13" customWidth="1"/>
    <col min="3" max="3" width="64.42578125" style="13" customWidth="1"/>
    <col min="4" max="4" width="12" style="13" customWidth="1"/>
    <col min="5" max="5" width="13.5703125" style="13" customWidth="1"/>
    <col min="6" max="6" width="10.42578125" style="13" customWidth="1"/>
    <col min="7" max="9" width="9.140625" style="13"/>
    <col min="10" max="10" width="12" style="13" customWidth="1"/>
    <col min="11" max="11" width="15.42578125" style="13" customWidth="1"/>
    <col min="12" max="12" width="16" style="13" customWidth="1"/>
    <col min="13" max="16384" width="9.140625" style="13"/>
  </cols>
  <sheetData>
    <row r="2" spans="2:12" x14ac:dyDescent="0.2">
      <c r="B2" s="43" t="s">
        <v>83</v>
      </c>
      <c r="C2" s="43"/>
      <c r="D2" s="43"/>
      <c r="E2" s="43"/>
      <c r="F2" s="43"/>
      <c r="G2" s="43"/>
      <c r="H2" s="43"/>
      <c r="I2" s="43"/>
      <c r="J2" s="43"/>
      <c r="K2" s="43"/>
      <c r="L2" s="43"/>
    </row>
    <row r="3" spans="2:12" x14ac:dyDescent="0.2">
      <c r="B3" s="43"/>
      <c r="C3" s="43"/>
      <c r="D3" s="43"/>
      <c r="E3" s="43"/>
      <c r="F3" s="43"/>
      <c r="G3" s="43"/>
      <c r="H3" s="43"/>
      <c r="I3" s="43"/>
      <c r="J3" s="43"/>
      <c r="K3" s="43"/>
      <c r="L3" s="43"/>
    </row>
    <row r="4" spans="2:12" ht="38.25" x14ac:dyDescent="0.2">
      <c r="B4" s="12" t="s">
        <v>0</v>
      </c>
      <c r="C4" s="12" t="s">
        <v>25</v>
      </c>
      <c r="D4" s="12" t="s">
        <v>35</v>
      </c>
      <c r="E4" s="12" t="s">
        <v>36</v>
      </c>
      <c r="F4" s="12" t="s">
        <v>26</v>
      </c>
      <c r="G4" s="12" t="s">
        <v>27</v>
      </c>
      <c r="H4" s="12" t="s">
        <v>28</v>
      </c>
      <c r="I4" s="12" t="s">
        <v>29</v>
      </c>
      <c r="J4" s="12" t="s">
        <v>30</v>
      </c>
      <c r="K4" s="12" t="s">
        <v>31</v>
      </c>
      <c r="L4" s="6" t="s">
        <v>33</v>
      </c>
    </row>
    <row r="5" spans="2:12" ht="71.25" customHeight="1" x14ac:dyDescent="0.2">
      <c r="B5" s="17">
        <v>1</v>
      </c>
      <c r="C5" s="22" t="s">
        <v>84</v>
      </c>
      <c r="D5" s="16">
        <v>500</v>
      </c>
      <c r="E5" s="16" t="s">
        <v>85</v>
      </c>
      <c r="F5" s="16"/>
      <c r="G5" s="16"/>
      <c r="H5" s="16"/>
      <c r="I5" s="16"/>
      <c r="J5" s="16"/>
      <c r="K5" s="16"/>
      <c r="L5" s="18"/>
    </row>
    <row r="6" spans="2:12" x14ac:dyDescent="0.2">
      <c r="B6" s="40" t="s">
        <v>32</v>
      </c>
      <c r="C6" s="41"/>
      <c r="D6" s="41"/>
      <c r="E6" s="41"/>
      <c r="F6" s="42"/>
      <c r="G6" s="11">
        <f>SUM(G5:G5)</f>
        <v>0</v>
      </c>
      <c r="H6" s="14"/>
      <c r="I6" s="14"/>
      <c r="J6" s="11">
        <f>SUM(J5:J5)</f>
        <v>0</v>
      </c>
      <c r="K6" s="14"/>
      <c r="L6" s="14"/>
    </row>
    <row r="9" spans="2:12" x14ac:dyDescent="0.2">
      <c r="B9" s="28"/>
      <c r="C9" s="29"/>
    </row>
    <row r="10" spans="2:12" x14ac:dyDescent="0.2">
      <c r="B10" s="30"/>
      <c r="C10" s="31"/>
    </row>
    <row r="11" spans="2:12" x14ac:dyDescent="0.2">
      <c r="B11" s="30"/>
      <c r="C11" s="31"/>
    </row>
    <row r="12" spans="2:12" x14ac:dyDescent="0.2">
      <c r="B12" s="30"/>
      <c r="C12" s="31"/>
    </row>
    <row r="13" spans="2:12" x14ac:dyDescent="0.2">
      <c r="B13" s="30"/>
      <c r="C13" s="31"/>
    </row>
  </sheetData>
  <mergeCells count="2">
    <mergeCell ref="B2:L3"/>
    <mergeCell ref="B6:F6"/>
  </mergeCells>
  <pageMargins left="0.7" right="0.7" top="0.75" bottom="0.75" header="0.3" footer="0.3"/>
  <pageSetup paperSize="9" scale="7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25DDC-8174-4DCC-8C87-CB0CD170D10A}">
  <sheetPr>
    <pageSetUpPr fitToPage="1"/>
  </sheetPr>
  <dimension ref="B2:L15"/>
  <sheetViews>
    <sheetView topLeftCell="A6" workbookViewId="0">
      <selection activeCell="B2" sqref="B2:L14"/>
    </sheetView>
  </sheetViews>
  <sheetFormatPr defaultRowHeight="12.75" x14ac:dyDescent="0.2"/>
  <cols>
    <col min="1" max="1" width="9.140625" style="13"/>
    <col min="2" max="2" width="5.140625" style="13" customWidth="1"/>
    <col min="3" max="3" width="64.42578125" style="13" customWidth="1"/>
    <col min="4" max="4" width="12" style="13" customWidth="1"/>
    <col min="5" max="5" width="13.5703125" style="13" customWidth="1"/>
    <col min="6" max="6" width="10.42578125" style="13" customWidth="1"/>
    <col min="7" max="9" width="9.140625" style="13"/>
    <col min="10" max="10" width="12" style="13" customWidth="1"/>
    <col min="11" max="11" width="15.42578125" style="13" customWidth="1"/>
    <col min="12" max="12" width="16" style="13" customWidth="1"/>
    <col min="13" max="16384" width="9.140625" style="13"/>
  </cols>
  <sheetData>
    <row r="2" spans="2:12" x14ac:dyDescent="0.2">
      <c r="B2" s="43" t="s">
        <v>123</v>
      </c>
      <c r="C2" s="43"/>
      <c r="D2" s="43"/>
      <c r="E2" s="43"/>
      <c r="F2" s="43"/>
      <c r="G2" s="43"/>
      <c r="H2" s="43"/>
      <c r="I2" s="43"/>
      <c r="J2" s="43"/>
      <c r="K2" s="43"/>
      <c r="L2" s="43"/>
    </row>
    <row r="3" spans="2:12" x14ac:dyDescent="0.2">
      <c r="B3" s="43"/>
      <c r="C3" s="43"/>
      <c r="D3" s="43"/>
      <c r="E3" s="43"/>
      <c r="F3" s="43"/>
      <c r="G3" s="43"/>
      <c r="H3" s="43"/>
      <c r="I3" s="43"/>
      <c r="J3" s="43"/>
      <c r="K3" s="43"/>
      <c r="L3" s="43"/>
    </row>
    <row r="4" spans="2:12" ht="38.25" x14ac:dyDescent="0.2">
      <c r="B4" s="12" t="s">
        <v>0</v>
      </c>
      <c r="C4" s="12" t="s">
        <v>25</v>
      </c>
      <c r="D4" s="12" t="s">
        <v>35</v>
      </c>
      <c r="E4" s="12" t="s">
        <v>36</v>
      </c>
      <c r="F4" s="12" t="s">
        <v>26</v>
      </c>
      <c r="G4" s="12" t="s">
        <v>27</v>
      </c>
      <c r="H4" s="12" t="s">
        <v>28</v>
      </c>
      <c r="I4" s="12" t="s">
        <v>29</v>
      </c>
      <c r="J4" s="12" t="s">
        <v>30</v>
      </c>
      <c r="K4" s="12" t="s">
        <v>31</v>
      </c>
      <c r="L4" s="6" t="s">
        <v>33</v>
      </c>
    </row>
    <row r="5" spans="2:12" ht="174" customHeight="1" x14ac:dyDescent="0.2">
      <c r="B5" s="17">
        <v>1</v>
      </c>
      <c r="C5" s="22" t="s">
        <v>89</v>
      </c>
      <c r="D5" s="16">
        <v>13000</v>
      </c>
      <c r="E5" s="16" t="s">
        <v>86</v>
      </c>
      <c r="F5" s="16"/>
      <c r="G5" s="16">
        <f>D5*F5</f>
        <v>0</v>
      </c>
      <c r="H5" s="16"/>
      <c r="I5" s="16"/>
      <c r="J5" s="16">
        <f>D5*I5</f>
        <v>0</v>
      </c>
      <c r="K5" s="16"/>
      <c r="L5" s="18"/>
    </row>
    <row r="6" spans="2:12" ht="144" customHeight="1" x14ac:dyDescent="0.2">
      <c r="B6" s="19">
        <v>2</v>
      </c>
      <c r="C6" s="20" t="s">
        <v>90</v>
      </c>
      <c r="D6" s="8">
        <v>2600</v>
      </c>
      <c r="E6" s="8" t="s">
        <v>88</v>
      </c>
      <c r="F6" s="9"/>
      <c r="G6" s="16">
        <f t="shared" ref="G6:G7" si="0">D6*F6</f>
        <v>0</v>
      </c>
      <c r="H6" s="10"/>
      <c r="I6" s="9"/>
      <c r="J6" s="16">
        <f t="shared" ref="J6:J7" si="1">D6*I6</f>
        <v>0</v>
      </c>
      <c r="K6" s="7"/>
      <c r="L6" s="14"/>
    </row>
    <row r="7" spans="2:12" ht="144" customHeight="1" x14ac:dyDescent="0.2">
      <c r="B7" s="19">
        <v>3</v>
      </c>
      <c r="C7" s="20" t="s">
        <v>91</v>
      </c>
      <c r="D7" s="8">
        <v>100</v>
      </c>
      <c r="E7" s="8" t="s">
        <v>87</v>
      </c>
      <c r="F7" s="9"/>
      <c r="G7" s="16">
        <f t="shared" si="0"/>
        <v>0</v>
      </c>
      <c r="H7" s="10"/>
      <c r="I7" s="9"/>
      <c r="J7" s="16">
        <f t="shared" si="1"/>
        <v>0</v>
      </c>
      <c r="K7" s="7"/>
      <c r="L7" s="14"/>
    </row>
    <row r="8" spans="2:12" x14ac:dyDescent="0.2">
      <c r="B8" s="40" t="s">
        <v>32</v>
      </c>
      <c r="C8" s="41"/>
      <c r="D8" s="41"/>
      <c r="E8" s="41"/>
      <c r="F8" s="42"/>
      <c r="G8" s="11">
        <f>SUM(G5:G7)</f>
        <v>0</v>
      </c>
      <c r="H8" s="14"/>
      <c r="I8" s="14"/>
      <c r="J8" s="11">
        <f>SUM(J5:J7)</f>
        <v>0</v>
      </c>
      <c r="K8" s="14"/>
      <c r="L8" s="14"/>
    </row>
    <row r="11" spans="2:12" x14ac:dyDescent="0.2">
      <c r="B11" s="25" t="s">
        <v>0</v>
      </c>
      <c r="C11" s="24" t="s">
        <v>92</v>
      </c>
    </row>
    <row r="12" spans="2:12" ht="63.75" x14ac:dyDescent="0.2">
      <c r="B12" s="7" t="s">
        <v>49</v>
      </c>
      <c r="C12" s="26" t="s">
        <v>95</v>
      </c>
    </row>
    <row r="13" spans="2:12" ht="38.25" x14ac:dyDescent="0.2">
      <c r="B13" s="7" t="s">
        <v>53</v>
      </c>
      <c r="C13" s="26" t="s">
        <v>93</v>
      </c>
    </row>
    <row r="14" spans="2:12" ht="38.25" x14ac:dyDescent="0.2">
      <c r="B14" s="7" t="s">
        <v>54</v>
      </c>
      <c r="C14" s="26" t="s">
        <v>94</v>
      </c>
    </row>
    <row r="15" spans="2:12" x14ac:dyDescent="0.2">
      <c r="B15" s="30"/>
      <c r="C15" s="31"/>
    </row>
  </sheetData>
  <mergeCells count="2">
    <mergeCell ref="B8:F8"/>
    <mergeCell ref="B2:L3"/>
  </mergeCells>
  <pageMargins left="0.7" right="0.7" top="0.75" bottom="0.75" header="0.3" footer="0.3"/>
  <pageSetup paperSize="9" scale="6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9C8C98-5502-49E8-9380-DEB08564FBC9}">
  <sheetPr>
    <pageSetUpPr fitToPage="1"/>
  </sheetPr>
  <dimension ref="B2:L18"/>
  <sheetViews>
    <sheetView topLeftCell="A7" workbookViewId="0">
      <selection activeCell="B2" sqref="B2:L11"/>
    </sheetView>
  </sheetViews>
  <sheetFormatPr defaultRowHeight="12.75" x14ac:dyDescent="0.2"/>
  <cols>
    <col min="1" max="1" width="9.140625" style="13"/>
    <col min="2" max="2" width="5.140625" style="13" customWidth="1"/>
    <col min="3" max="3" width="64.42578125" style="13" customWidth="1"/>
    <col min="4" max="4" width="12" style="13" customWidth="1"/>
    <col min="5" max="5" width="13.5703125" style="13" customWidth="1"/>
    <col min="6" max="6" width="10.42578125" style="13" customWidth="1"/>
    <col min="7" max="9" width="9.140625" style="13"/>
    <col min="10" max="10" width="12" style="13" customWidth="1"/>
    <col min="11" max="11" width="15.42578125" style="13" customWidth="1"/>
    <col min="12" max="12" width="16" style="13" customWidth="1"/>
    <col min="13" max="16384" width="9.140625" style="13"/>
  </cols>
  <sheetData>
    <row r="2" spans="2:12" x14ac:dyDescent="0.2">
      <c r="B2" s="43" t="s">
        <v>124</v>
      </c>
      <c r="C2" s="43"/>
      <c r="D2" s="43"/>
      <c r="E2" s="43"/>
      <c r="F2" s="43"/>
      <c r="G2" s="43"/>
      <c r="H2" s="43"/>
      <c r="I2" s="43"/>
      <c r="J2" s="43"/>
      <c r="K2" s="43"/>
      <c r="L2" s="43"/>
    </row>
    <row r="3" spans="2:12" x14ac:dyDescent="0.2">
      <c r="B3" s="43"/>
      <c r="C3" s="43"/>
      <c r="D3" s="43"/>
      <c r="E3" s="43"/>
      <c r="F3" s="43"/>
      <c r="G3" s="43"/>
      <c r="H3" s="43"/>
      <c r="I3" s="43"/>
      <c r="J3" s="43"/>
      <c r="K3" s="43"/>
      <c r="L3" s="43"/>
    </row>
    <row r="4" spans="2:12" ht="38.25" x14ac:dyDescent="0.2">
      <c r="B4" s="12" t="s">
        <v>0</v>
      </c>
      <c r="C4" s="12" t="s">
        <v>25</v>
      </c>
      <c r="D4" s="12" t="s">
        <v>35</v>
      </c>
      <c r="E4" s="12" t="s">
        <v>36</v>
      </c>
      <c r="F4" s="12" t="s">
        <v>26</v>
      </c>
      <c r="G4" s="12" t="s">
        <v>27</v>
      </c>
      <c r="H4" s="12" t="s">
        <v>28</v>
      </c>
      <c r="I4" s="12" t="s">
        <v>29</v>
      </c>
      <c r="J4" s="12" t="s">
        <v>30</v>
      </c>
      <c r="K4" s="12" t="s">
        <v>31</v>
      </c>
      <c r="L4" s="6" t="s">
        <v>33</v>
      </c>
    </row>
    <row r="5" spans="2:12" ht="174" customHeight="1" x14ac:dyDescent="0.2">
      <c r="B5" s="17">
        <v>1</v>
      </c>
      <c r="C5" s="22" t="s">
        <v>102</v>
      </c>
      <c r="D5" s="16">
        <v>2000</v>
      </c>
      <c r="E5" s="16" t="s">
        <v>96</v>
      </c>
      <c r="F5" s="16"/>
      <c r="G5" s="16">
        <f>D5*F5</f>
        <v>0</v>
      </c>
      <c r="H5" s="16"/>
      <c r="I5" s="16"/>
      <c r="J5" s="16">
        <f>D5*I5</f>
        <v>0</v>
      </c>
      <c r="K5" s="16"/>
      <c r="L5" s="18"/>
    </row>
    <row r="6" spans="2:12" ht="144" customHeight="1" x14ac:dyDescent="0.2">
      <c r="B6" s="19">
        <v>2</v>
      </c>
      <c r="C6" s="20" t="s">
        <v>103</v>
      </c>
      <c r="D6" s="8">
        <v>700</v>
      </c>
      <c r="E6" s="8" t="s">
        <v>97</v>
      </c>
      <c r="F6" s="9"/>
      <c r="G6" s="16">
        <f t="shared" ref="G6:G10" si="0">D6*F6</f>
        <v>0</v>
      </c>
      <c r="H6" s="10"/>
      <c r="I6" s="9"/>
      <c r="J6" s="16">
        <f t="shared" ref="J6:J10" si="1">D6*I6</f>
        <v>0</v>
      </c>
      <c r="K6" s="7"/>
      <c r="L6" s="14"/>
    </row>
    <row r="7" spans="2:12" ht="76.5" customHeight="1" x14ac:dyDescent="0.2">
      <c r="B7" s="53">
        <v>3</v>
      </c>
      <c r="C7" s="52" t="s">
        <v>104</v>
      </c>
      <c r="D7" s="8">
        <v>100</v>
      </c>
      <c r="E7" s="8" t="s">
        <v>99</v>
      </c>
      <c r="F7" s="9"/>
      <c r="G7" s="16">
        <f t="shared" si="0"/>
        <v>0</v>
      </c>
      <c r="H7" s="10"/>
      <c r="I7" s="9"/>
      <c r="J7" s="16">
        <f t="shared" si="1"/>
        <v>0</v>
      </c>
      <c r="K7" s="7"/>
      <c r="L7" s="14"/>
    </row>
    <row r="8" spans="2:12" ht="81" customHeight="1" x14ac:dyDescent="0.2">
      <c r="B8" s="54"/>
      <c r="C8" s="52"/>
      <c r="D8" s="8">
        <v>900</v>
      </c>
      <c r="E8" s="8" t="s">
        <v>98</v>
      </c>
      <c r="F8" s="9"/>
      <c r="G8" s="16">
        <f t="shared" si="0"/>
        <v>0</v>
      </c>
      <c r="H8" s="10"/>
      <c r="I8" s="9"/>
      <c r="J8" s="16">
        <f t="shared" si="1"/>
        <v>0</v>
      </c>
      <c r="K8" s="7"/>
      <c r="L8" s="14"/>
    </row>
    <row r="9" spans="2:12" ht="117.75" customHeight="1" x14ac:dyDescent="0.2">
      <c r="B9" s="32">
        <v>4</v>
      </c>
      <c r="C9" s="21" t="s">
        <v>105</v>
      </c>
      <c r="D9" s="8">
        <v>250</v>
      </c>
      <c r="E9" s="8" t="s">
        <v>100</v>
      </c>
      <c r="F9" s="9"/>
      <c r="G9" s="16">
        <f t="shared" si="0"/>
        <v>0</v>
      </c>
      <c r="H9" s="10"/>
      <c r="I9" s="9"/>
      <c r="J9" s="16">
        <f t="shared" si="1"/>
        <v>0</v>
      </c>
      <c r="K9" s="7"/>
      <c r="L9" s="14"/>
    </row>
    <row r="10" spans="2:12" ht="144" customHeight="1" x14ac:dyDescent="0.2">
      <c r="B10" s="32">
        <v>5</v>
      </c>
      <c r="C10" s="21" t="s">
        <v>106</v>
      </c>
      <c r="D10" s="8">
        <v>100</v>
      </c>
      <c r="E10" s="8" t="s">
        <v>101</v>
      </c>
      <c r="F10" s="9"/>
      <c r="G10" s="16">
        <f t="shared" si="0"/>
        <v>0</v>
      </c>
      <c r="H10" s="10"/>
      <c r="I10" s="9"/>
      <c r="J10" s="16">
        <f t="shared" si="1"/>
        <v>0</v>
      </c>
      <c r="K10" s="7"/>
      <c r="L10" s="14"/>
    </row>
    <row r="11" spans="2:12" x14ac:dyDescent="0.2">
      <c r="B11" s="40" t="s">
        <v>32</v>
      </c>
      <c r="C11" s="41"/>
      <c r="D11" s="41"/>
      <c r="E11" s="41"/>
      <c r="F11" s="42"/>
      <c r="G11" s="11">
        <f>SUM(G5:G7)</f>
        <v>0</v>
      </c>
      <c r="H11" s="14"/>
      <c r="I11" s="14"/>
      <c r="J11" s="11">
        <f>SUM(J5:J7)</f>
        <v>0</v>
      </c>
      <c r="K11" s="14"/>
      <c r="L11" s="14"/>
    </row>
    <row r="14" spans="2:12" x14ac:dyDescent="0.2">
      <c r="B14" s="28"/>
      <c r="C14" s="29"/>
    </row>
    <row r="15" spans="2:12" x14ac:dyDescent="0.2">
      <c r="B15" s="30"/>
      <c r="C15" s="31"/>
    </row>
    <row r="16" spans="2:12" x14ac:dyDescent="0.2">
      <c r="B16" s="30"/>
      <c r="C16" s="31"/>
    </row>
    <row r="17" spans="2:3" x14ac:dyDescent="0.2">
      <c r="B17" s="30"/>
      <c r="C17" s="31"/>
    </row>
    <row r="18" spans="2:3" x14ac:dyDescent="0.2">
      <c r="B18" s="30"/>
      <c r="C18" s="31"/>
    </row>
  </sheetData>
  <mergeCells count="4">
    <mergeCell ref="B2:L3"/>
    <mergeCell ref="B11:F11"/>
    <mergeCell ref="C7:C8"/>
    <mergeCell ref="B7:B8"/>
  </mergeCells>
  <pageMargins left="0.7" right="0.7" top="0.75" bottom="0.75" header="0.3" footer="0.3"/>
  <pageSetup paperSize="9"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14</vt:i4>
      </vt:variant>
    </vt:vector>
  </HeadingPairs>
  <TitlesOfParts>
    <vt:vector size="14" baseType="lpstr">
      <vt:lpstr>Warunki ogólne</vt:lpstr>
      <vt:lpstr>Pakiet nr 1</vt:lpstr>
      <vt:lpstr>Pakiet nr 2</vt:lpstr>
      <vt:lpstr>Pakiet nr 3</vt:lpstr>
      <vt:lpstr>Pakiet nr 4</vt:lpstr>
      <vt:lpstr>Pakiet nr 5</vt:lpstr>
      <vt:lpstr>Pakiet nr 6</vt:lpstr>
      <vt:lpstr>Pakiet nr 7</vt:lpstr>
      <vt:lpstr>Pakiet nr 8</vt:lpstr>
      <vt:lpstr>Pakiet nr 9</vt:lpstr>
      <vt:lpstr>Pakiet nr 10</vt:lpstr>
      <vt:lpstr>Pakiet nr 11</vt:lpstr>
      <vt:lpstr>Pakiet nr 12</vt:lpstr>
      <vt:lpstr>Pakiet nr 13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Pracownik</dc:creator>
  <cp:lastModifiedBy>Pracownik</cp:lastModifiedBy>
  <cp:lastPrinted>2025-04-28T12:05:57Z</cp:lastPrinted>
  <dcterms:created xsi:type="dcterms:W3CDTF">2025-03-27T07:56:01Z</dcterms:created>
  <dcterms:modified xsi:type="dcterms:W3CDTF">2025-04-28T12:08:07Z</dcterms:modified>
</cp:coreProperties>
</file>