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filterPrivacy="1"/>
  <xr:revisionPtr revIDLastSave="0" documentId="13_ncr:1_{7F14698F-F7EC-49B1-946E-B722B7E5E81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definedNames>
    <definedName name="_xlnm.Print_Area" localSheetId="0">Arkusz1!$A$1:$T$7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9" i="1" l="1"/>
  <c r="M19" i="1" l="1"/>
  <c r="M41" i="1"/>
  <c r="M42" i="1"/>
  <c r="M43" i="1"/>
  <c r="M44" i="1"/>
  <c r="M46" i="1"/>
  <c r="M48" i="1"/>
</calcChain>
</file>

<file path=xl/sharedStrings.xml><?xml version="1.0" encoding="utf-8"?>
<sst xmlns="http://schemas.openxmlformats.org/spreadsheetml/2006/main" count="472" uniqueCount="141">
  <si>
    <t>Lp.</t>
  </si>
  <si>
    <t>Nazwa punktu poboru</t>
  </si>
  <si>
    <t>Numer PPE</t>
  </si>
  <si>
    <t>Operator Systemu Dystrybucyjnego</t>
  </si>
  <si>
    <t>Taryfa</t>
  </si>
  <si>
    <t>Rozliczenie całodobowe</t>
  </si>
  <si>
    <t>Strefa szczytowa popołudniowa</t>
  </si>
  <si>
    <t>Strefa pozaszczytowa (nocna)</t>
  </si>
  <si>
    <t>Obecny sprzedawca</t>
  </si>
  <si>
    <t>Pierwsza zmiana sprzedawcy?
[TAK / NIE]</t>
  </si>
  <si>
    <t>Prognozowane roczne zapotrzebowanie na energię elektryczną [kWh]</t>
  </si>
  <si>
    <t>Moc umowna
[kW]</t>
  </si>
  <si>
    <t>Moc umowna obniżona
[kW]</t>
  </si>
  <si>
    <t>Strefa  szczytowa 
(dzienna)</t>
  </si>
  <si>
    <t>Strefa  szczytowa 
przedpołudniowa</t>
  </si>
  <si>
    <t>Pozostałe godziny doby</t>
  </si>
  <si>
    <t>do Wniosku o objęcie przetargiem</t>
  </si>
  <si>
    <t>Adres punktu poboru</t>
  </si>
  <si>
    <t>Ulica</t>
  </si>
  <si>
    <t>Nr bud/lok
Nr działki</t>
  </si>
  <si>
    <t>Miejscowość</t>
  </si>
  <si>
    <t>Kod pocztowy</t>
  </si>
  <si>
    <t>Poczta</t>
  </si>
  <si>
    <t>Barkweda</t>
  </si>
  <si>
    <t/>
  </si>
  <si>
    <t>Brąswałd</t>
  </si>
  <si>
    <t>Bukwałd</t>
  </si>
  <si>
    <t>Dąbrówka Wielka</t>
  </si>
  <si>
    <t>Dywity</t>
  </si>
  <si>
    <t>Olsztyńska</t>
  </si>
  <si>
    <t>Frączki</t>
  </si>
  <si>
    <t>17</t>
  </si>
  <si>
    <t>Gradki</t>
  </si>
  <si>
    <t>Kieźliny</t>
  </si>
  <si>
    <t>4</t>
  </si>
  <si>
    <t>Ługwałd</t>
  </si>
  <si>
    <t>Myki</t>
  </si>
  <si>
    <t>Nowe Włóki</t>
  </si>
  <si>
    <t>Różnowo</t>
  </si>
  <si>
    <t>Sętal</t>
  </si>
  <si>
    <t>32</t>
  </si>
  <si>
    <t>Słupy</t>
  </si>
  <si>
    <t>Spręcowo</t>
  </si>
  <si>
    <t>2</t>
  </si>
  <si>
    <t>Tuławki</t>
  </si>
  <si>
    <t>6</t>
  </si>
  <si>
    <t>11-001</t>
  </si>
  <si>
    <t>Energa Operator SA</t>
  </si>
  <si>
    <t>C12b</t>
  </si>
  <si>
    <t>C11</t>
  </si>
  <si>
    <t>NIE</t>
  </si>
  <si>
    <t>Urząd Gminy</t>
  </si>
  <si>
    <t>Targowisko wiejskie</t>
  </si>
  <si>
    <t>obiekt sportowy</t>
  </si>
  <si>
    <t>obiekt sportowy, Boisko</t>
  </si>
  <si>
    <t>obiekt sportowy, Orlik</t>
  </si>
  <si>
    <t>Świetlica wiejska</t>
  </si>
  <si>
    <t>Remiza strażacka</t>
  </si>
  <si>
    <t>Biblioteka</t>
  </si>
  <si>
    <t>Centrum Dziedzictwa Kulturowego</t>
  </si>
  <si>
    <t>GOPS Tuławki</t>
  </si>
  <si>
    <t>Ośrodek zdrowia w Tuławkach</t>
  </si>
  <si>
    <t>Szkoła Podstawowa</t>
  </si>
  <si>
    <t>Gok</t>
  </si>
  <si>
    <t>Przedszkole</t>
  </si>
  <si>
    <t>Przedszkole Słupy</t>
  </si>
  <si>
    <t>Przedszkole Kieźliny</t>
  </si>
  <si>
    <t>Brąswałd Przystań</t>
  </si>
  <si>
    <t>boisko Słupy</t>
  </si>
  <si>
    <t>Szatnie sportowe Słupy</t>
  </si>
  <si>
    <t>C21</t>
  </si>
  <si>
    <t>Spółdzielcza</t>
  </si>
  <si>
    <t>Sportowa</t>
  </si>
  <si>
    <t>7</t>
  </si>
  <si>
    <t>C12a</t>
  </si>
  <si>
    <t>12</t>
  </si>
  <si>
    <t>22a</t>
  </si>
  <si>
    <t>11</t>
  </si>
  <si>
    <t>G11</t>
  </si>
  <si>
    <t>37</t>
  </si>
  <si>
    <t>106</t>
  </si>
  <si>
    <t>14</t>
  </si>
  <si>
    <t>Plutki</t>
  </si>
  <si>
    <t>Staffa</t>
  </si>
  <si>
    <t>43</t>
  </si>
  <si>
    <t>3/22</t>
  </si>
  <si>
    <t>18</t>
  </si>
  <si>
    <t>31</t>
  </si>
  <si>
    <t>28</t>
  </si>
  <si>
    <t>C22a</t>
  </si>
  <si>
    <t>39A</t>
  </si>
  <si>
    <t>Jana Pawła II</t>
  </si>
  <si>
    <t>Jagałły</t>
  </si>
  <si>
    <t>3</t>
  </si>
  <si>
    <t>590243863001021349</t>
  </si>
  <si>
    <t>590243863001070798</t>
  </si>
  <si>
    <t>590243863001096552</t>
  </si>
  <si>
    <t>590243863000937993</t>
  </si>
  <si>
    <t>590243863000954631</t>
  </si>
  <si>
    <t>590243863000110068</t>
  </si>
  <si>
    <t>590243863000593731</t>
  </si>
  <si>
    <t>590243863000369992</t>
  </si>
  <si>
    <t>590243863000143233</t>
  </si>
  <si>
    <t>590243863000064514</t>
  </si>
  <si>
    <t>590243863000971300</t>
  </si>
  <si>
    <t>590243863000803328</t>
  </si>
  <si>
    <t>590243863000718011</t>
  </si>
  <si>
    <t>590243863000932172</t>
  </si>
  <si>
    <t>590243863000222273</t>
  </si>
  <si>
    <t>590243863000980999</t>
  </si>
  <si>
    <t>590243863000979955</t>
  </si>
  <si>
    <t>590243863000458337</t>
  </si>
  <si>
    <t>590243863000713290</t>
  </si>
  <si>
    <t>590243863000794565</t>
  </si>
  <si>
    <t>590243863000968874</t>
  </si>
  <si>
    <t>590243863000328814</t>
  </si>
  <si>
    <t>590243863000901505</t>
  </si>
  <si>
    <t>590243863000142632</t>
  </si>
  <si>
    <t>590243863000341585</t>
  </si>
  <si>
    <t>590243863000142472</t>
  </si>
  <si>
    <t>590243863001190502</t>
  </si>
  <si>
    <t>590243863001209006</t>
  </si>
  <si>
    <t>590243863000978415</t>
  </si>
  <si>
    <t>590243863001089097</t>
  </si>
  <si>
    <t>590243863000128773</t>
  </si>
  <si>
    <t>590243863000735155</t>
  </si>
  <si>
    <t>590243863000251174</t>
  </si>
  <si>
    <t>590243863000597036</t>
  </si>
  <si>
    <t>590243863000241151</t>
  </si>
  <si>
    <t>590243863000148078</t>
  </si>
  <si>
    <t>590243863001046953</t>
  </si>
  <si>
    <t>590243863000128797</t>
  </si>
  <si>
    <t>590243863000373449</t>
  </si>
  <si>
    <t>590243863000147804</t>
  </si>
  <si>
    <t>590243863000100540</t>
  </si>
  <si>
    <t>Energa obrót</t>
  </si>
  <si>
    <t>Studnia Głębinowa</t>
  </si>
  <si>
    <t>Łącznie</t>
  </si>
  <si>
    <t>kW</t>
  </si>
  <si>
    <t>Zestawienie punktów poboru zgłoszonych do udziału w postępowaniu o udzielenie zamówienia publicznego na zakup energii elektrycznej na rok 2025</t>
  </si>
  <si>
    <t>Załącznik nr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</si>
</sst>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9"/>
      <color theme="1"/>
      <name val="Arial Narrow"/>
      <family val="2"/>
      <charset val="238"/>
    </font>
    <font>
      <sz val="8"/>
      <name val="Calibri"/>
      <family val="2"/>
      <scheme val="minor"/>
    </font>
    <font>
      <b/>
      <sz val="9"/>
      <color theme="1"/>
      <name val="Arial Narrow"/>
      <family val="2"/>
      <charset val="238"/>
    </font>
    <font>
      <sz val="9"/>
      <name val="Times New Roman"/>
      <family val="1"/>
      <charset val="238"/>
    </font>
    <font>
      <sz val="9"/>
      <name val="Arial Narrow"/>
      <family val="2"/>
      <charset val="238"/>
    </font>
    <font>
      <b/>
      <sz val="9"/>
      <name val="Arial Narrow"/>
      <family val="2"/>
      <charset val="238"/>
    </font>
    <font>
      <b/>
      <sz val="10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0" tint="-0.14999847407452621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6" fillId="2" borderId="7" xfId="0" applyFont="1" applyFill="1" applyBorder="1" applyAlignment="1">
      <alignment horizontal="center" vertical="center" wrapText="1"/>
    </xf>
    <xf numFmtId="3" fontId="7" fillId="2" borderId="0" xfId="0" applyNumberFormat="1" applyFont="1" applyFill="1" applyAlignment="1">
      <alignment vertical="center" wrapText="1"/>
    </xf>
    <xf numFmtId="3" fontId="7" fillId="2" borderId="0" xfId="0" applyNumberFormat="1" applyFont="1" applyFill="1" applyAlignment="1">
      <alignment horizontal="center" vertical="center" wrapText="1"/>
    </xf>
    <xf numFmtId="3" fontId="7" fillId="3" borderId="0" xfId="0" applyNumberFormat="1" applyFont="1" applyFill="1" applyAlignment="1">
      <alignment vertical="center" wrapText="1"/>
    </xf>
    <xf numFmtId="3" fontId="7" fillId="3" borderId="0" xfId="0" applyNumberFormat="1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164" fontId="7" fillId="2" borderId="1" xfId="0" applyNumberFormat="1" applyFont="1" applyFill="1" applyBorder="1" applyAlignment="1">
      <alignment vertical="center" wrapText="1"/>
    </xf>
    <xf numFmtId="3" fontId="7" fillId="2" borderId="1" xfId="0" applyNumberFormat="1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0" fontId="10" fillId="2" borderId="0" xfId="0" applyFont="1" applyFill="1" applyAlignment="1">
      <alignment vertical="center" wrapText="1"/>
    </xf>
    <xf numFmtId="49" fontId="12" fillId="3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vertical="center" wrapText="1"/>
    </xf>
    <xf numFmtId="3" fontId="7" fillId="3" borderId="1" xfId="0" applyNumberFormat="1" applyFont="1" applyFill="1" applyBorder="1" applyAlignment="1">
      <alignment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vertical="center" wrapText="1"/>
    </xf>
    <xf numFmtId="49" fontId="11" fillId="3" borderId="1" xfId="0" applyNumberFormat="1" applyFont="1" applyFill="1" applyBorder="1" applyAlignment="1">
      <alignment vertical="center" wrapText="1"/>
    </xf>
    <xf numFmtId="0" fontId="11" fillId="3" borderId="1" xfId="0" applyFont="1" applyFill="1" applyBorder="1" applyAlignment="1">
      <alignment horizontal="center" vertical="center" wrapText="1"/>
    </xf>
    <xf numFmtId="164" fontId="11" fillId="3" borderId="1" xfId="0" applyNumberFormat="1" applyFont="1" applyFill="1" applyBorder="1" applyAlignment="1">
      <alignment vertical="center" wrapText="1"/>
    </xf>
    <xf numFmtId="3" fontId="11" fillId="3" borderId="1" xfId="0" applyNumberFormat="1" applyFont="1" applyFill="1" applyBorder="1" applyAlignment="1">
      <alignment vertical="center" wrapText="1"/>
    </xf>
    <xf numFmtId="3" fontId="11" fillId="3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vertical="center" wrapText="1"/>
    </xf>
    <xf numFmtId="3" fontId="11" fillId="2" borderId="1" xfId="0" applyNumberFormat="1" applyFont="1" applyFill="1" applyBorder="1" applyAlignment="1">
      <alignment vertical="center" wrapText="1"/>
    </xf>
    <xf numFmtId="49" fontId="12" fillId="2" borderId="0" xfId="0" applyNumberFormat="1" applyFont="1" applyFill="1" applyAlignment="1">
      <alignment horizontal="center" vertical="center" wrapText="1"/>
    </xf>
    <xf numFmtId="0" fontId="13" fillId="2" borderId="1" xfId="0" applyFont="1" applyFill="1" applyBorder="1" applyAlignment="1">
      <alignment vertical="center" wrapText="1"/>
    </xf>
    <xf numFmtId="3" fontId="13" fillId="2" borderId="1" xfId="0" applyNumberFormat="1" applyFont="1" applyFill="1" applyBorder="1" applyAlignment="1">
      <alignment vertical="center" wrapText="1"/>
    </xf>
    <xf numFmtId="0" fontId="3" fillId="2" borderId="15" xfId="0" applyFont="1" applyFill="1" applyBorder="1" applyAlignment="1">
      <alignment vertical="center" wrapText="1"/>
    </xf>
    <xf numFmtId="3" fontId="7" fillId="2" borderId="14" xfId="0" applyNumberFormat="1" applyFont="1" applyFill="1" applyBorder="1" applyAlignment="1">
      <alignment vertical="center" wrapText="1"/>
    </xf>
    <xf numFmtId="49" fontId="3" fillId="2" borderId="0" xfId="0" applyNumberFormat="1" applyFont="1" applyFill="1" applyAlignment="1">
      <alignment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 wrapText="1"/>
    </xf>
    <xf numFmtId="0" fontId="2" fillId="2" borderId="0" xfId="0" applyFont="1" applyFill="1" applyAlignment="1">
      <alignment horizontal="right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1">
    <dxf>
      <font>
        <b val="0"/>
        <i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L62"/>
  <sheetViews>
    <sheetView tabSelected="1" topLeftCell="A40" zoomScaleNormal="100" workbookViewId="0">
      <selection activeCell="T3" sqref="T3"/>
    </sheetView>
  </sheetViews>
  <sheetFormatPr defaultRowHeight="50.1" customHeight="1" x14ac:dyDescent="0.25"/>
  <cols>
    <col min="1" max="1" width="3.7109375" style="2" customWidth="1"/>
    <col min="2" max="2" width="20.7109375" style="1" customWidth="1"/>
    <col min="3" max="3" width="16.7109375" style="1" customWidth="1"/>
    <col min="4" max="4" width="18.7109375" style="1" customWidth="1"/>
    <col min="5" max="5" width="9.85546875" style="1" customWidth="1"/>
    <col min="6" max="6" width="8.7109375" style="1" customWidth="1"/>
    <col min="7" max="7" width="14.7109375" style="1" customWidth="1"/>
    <col min="8" max="8" width="16.7109375" style="1" customWidth="1"/>
    <col min="9" max="9" width="14.7109375" style="1" customWidth="1"/>
    <col min="10" max="10" width="6.7109375" style="1" customWidth="1"/>
    <col min="11" max="12" width="8.7109375" style="1" customWidth="1"/>
    <col min="13" max="13" width="11.7109375" style="1" customWidth="1"/>
    <col min="14" max="14" width="10.7109375" style="1" customWidth="1"/>
    <col min="15" max="15" width="16.28515625" style="1" customWidth="1"/>
    <col min="16" max="16" width="20.5703125" style="1" customWidth="1"/>
    <col min="17" max="18" width="10.7109375" style="1" customWidth="1"/>
    <col min="19" max="19" width="14.7109375" style="1" customWidth="1"/>
    <col min="20" max="20" width="12.7109375" style="1" customWidth="1"/>
    <col min="21" max="16384" width="9.140625" style="1"/>
  </cols>
  <sheetData>
    <row r="1" spans="1:20" ht="14.25" x14ac:dyDescent="0.25">
      <c r="A1" s="48" t="s">
        <v>140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</row>
    <row r="2" spans="1:20" ht="15" x14ac:dyDescent="0.25">
      <c r="A2" s="49" t="s">
        <v>16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</row>
    <row r="3" spans="1:20" ht="12" x14ac:dyDescent="0.25"/>
    <row r="4" spans="1:20" ht="14.25" x14ac:dyDescent="0.25">
      <c r="A4" s="56" t="s">
        <v>139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</row>
    <row r="5" spans="1:20" ht="12.75" thickBo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</row>
    <row r="6" spans="1:20" ht="15" customHeight="1" x14ac:dyDescent="0.25">
      <c r="A6" s="54" t="s">
        <v>0</v>
      </c>
      <c r="B6" s="50" t="s">
        <v>1</v>
      </c>
      <c r="C6" s="60" t="s">
        <v>17</v>
      </c>
      <c r="D6" s="61"/>
      <c r="E6" s="61"/>
      <c r="F6" s="61"/>
      <c r="G6" s="62"/>
      <c r="H6" s="50" t="s">
        <v>2</v>
      </c>
      <c r="I6" s="50" t="s">
        <v>3</v>
      </c>
      <c r="J6" s="57" t="s">
        <v>4</v>
      </c>
      <c r="K6" s="57" t="s">
        <v>11</v>
      </c>
      <c r="L6" s="57" t="s">
        <v>12</v>
      </c>
      <c r="M6" s="59" t="s">
        <v>10</v>
      </c>
      <c r="N6" s="59"/>
      <c r="O6" s="59"/>
      <c r="P6" s="59"/>
      <c r="Q6" s="59"/>
      <c r="R6" s="59"/>
      <c r="S6" s="50" t="s">
        <v>8</v>
      </c>
      <c r="T6" s="52" t="s">
        <v>9</v>
      </c>
    </row>
    <row r="7" spans="1:20" s="2" customFormat="1" ht="34.5" thickBot="1" x14ac:dyDescent="0.3">
      <c r="A7" s="55"/>
      <c r="B7" s="51"/>
      <c r="C7" s="7" t="s">
        <v>20</v>
      </c>
      <c r="D7" s="7" t="s">
        <v>18</v>
      </c>
      <c r="E7" s="7" t="s">
        <v>19</v>
      </c>
      <c r="F7" s="7" t="s">
        <v>21</v>
      </c>
      <c r="G7" s="7" t="s">
        <v>22</v>
      </c>
      <c r="H7" s="51"/>
      <c r="I7" s="51"/>
      <c r="J7" s="58"/>
      <c r="K7" s="58"/>
      <c r="L7" s="58"/>
      <c r="M7" s="12" t="s">
        <v>5</v>
      </c>
      <c r="N7" s="12" t="s">
        <v>13</v>
      </c>
      <c r="O7" s="12" t="s">
        <v>7</v>
      </c>
      <c r="P7" s="12" t="s">
        <v>14</v>
      </c>
      <c r="Q7" s="12" t="s">
        <v>6</v>
      </c>
      <c r="R7" s="12" t="s">
        <v>15</v>
      </c>
      <c r="S7" s="51"/>
      <c r="T7" s="53"/>
    </row>
    <row r="8" spans="1:20" ht="50.1" customHeight="1" x14ac:dyDescent="0.25">
      <c r="A8" s="4">
        <v>1</v>
      </c>
      <c r="B8" s="13" t="s">
        <v>51</v>
      </c>
      <c r="C8" s="13" t="s">
        <v>28</v>
      </c>
      <c r="D8" s="13" t="s">
        <v>29</v>
      </c>
      <c r="E8" s="20" t="s">
        <v>40</v>
      </c>
      <c r="F8" s="13" t="s">
        <v>46</v>
      </c>
      <c r="G8" s="13" t="s">
        <v>28</v>
      </c>
      <c r="H8" s="19" t="s">
        <v>94</v>
      </c>
      <c r="I8" s="22" t="s">
        <v>47</v>
      </c>
      <c r="J8" s="13" t="s">
        <v>70</v>
      </c>
      <c r="K8" s="23">
        <v>65</v>
      </c>
      <c r="L8" s="23"/>
      <c r="M8" s="24">
        <v>40000</v>
      </c>
      <c r="N8" s="24"/>
      <c r="O8" s="24"/>
      <c r="P8" s="6"/>
      <c r="Q8" s="6"/>
      <c r="R8" s="6"/>
      <c r="S8" s="24" t="s">
        <v>135</v>
      </c>
      <c r="T8" s="25" t="s">
        <v>50</v>
      </c>
    </row>
    <row r="9" spans="1:20" ht="50.1" customHeight="1" x14ac:dyDescent="0.25">
      <c r="A9" s="5">
        <v>2</v>
      </c>
      <c r="B9" s="26" t="s">
        <v>52</v>
      </c>
      <c r="C9" s="26" t="s">
        <v>28</v>
      </c>
      <c r="D9" s="26" t="s">
        <v>71</v>
      </c>
      <c r="E9" s="27" t="s">
        <v>24</v>
      </c>
      <c r="F9" s="26" t="s">
        <v>46</v>
      </c>
      <c r="G9" s="26" t="s">
        <v>28</v>
      </c>
      <c r="H9" s="21" t="s">
        <v>95</v>
      </c>
      <c r="I9" s="28" t="s">
        <v>47</v>
      </c>
      <c r="J9" s="26" t="s">
        <v>49</v>
      </c>
      <c r="K9" s="14">
        <v>20.5</v>
      </c>
      <c r="L9" s="14"/>
      <c r="M9" s="15">
        <v>14000</v>
      </c>
      <c r="N9" s="15"/>
      <c r="O9" s="15"/>
      <c r="P9" s="6"/>
      <c r="Q9" s="6"/>
      <c r="R9" s="6"/>
      <c r="S9" s="24" t="s">
        <v>135</v>
      </c>
      <c r="T9" s="29" t="s">
        <v>50</v>
      </c>
    </row>
    <row r="10" spans="1:20" ht="50.1" customHeight="1" x14ac:dyDescent="0.25">
      <c r="A10" s="4">
        <v>3</v>
      </c>
      <c r="B10" s="13" t="s">
        <v>53</v>
      </c>
      <c r="C10" s="13" t="s">
        <v>28</v>
      </c>
      <c r="D10" s="13" t="s">
        <v>72</v>
      </c>
      <c r="E10" s="20" t="s">
        <v>73</v>
      </c>
      <c r="F10" s="13" t="s">
        <v>46</v>
      </c>
      <c r="G10" s="13" t="s">
        <v>28</v>
      </c>
      <c r="H10" s="19" t="s">
        <v>96</v>
      </c>
      <c r="I10" s="22" t="s">
        <v>47</v>
      </c>
      <c r="J10" s="13" t="s">
        <v>74</v>
      </c>
      <c r="K10" s="23">
        <v>16</v>
      </c>
      <c r="L10" s="23"/>
      <c r="M10" s="24">
        <v>3600</v>
      </c>
      <c r="N10" s="24">
        <v>1600</v>
      </c>
      <c r="O10" s="24">
        <v>2000</v>
      </c>
      <c r="P10" s="6"/>
      <c r="Q10" s="6"/>
      <c r="R10" s="6"/>
      <c r="S10" s="24" t="s">
        <v>135</v>
      </c>
      <c r="T10" s="25" t="s">
        <v>50</v>
      </c>
    </row>
    <row r="11" spans="1:20" ht="50.1" customHeight="1" x14ac:dyDescent="0.25">
      <c r="A11" s="5">
        <v>4</v>
      </c>
      <c r="B11" s="26" t="s">
        <v>54</v>
      </c>
      <c r="C11" s="26" t="s">
        <v>35</v>
      </c>
      <c r="D11" s="26" t="s">
        <v>24</v>
      </c>
      <c r="E11" s="27" t="s">
        <v>24</v>
      </c>
      <c r="F11" s="26" t="s">
        <v>46</v>
      </c>
      <c r="G11" s="26" t="s">
        <v>28</v>
      </c>
      <c r="H11" s="21" t="s">
        <v>97</v>
      </c>
      <c r="I11" s="28" t="s">
        <v>47</v>
      </c>
      <c r="J11" s="26" t="s">
        <v>49</v>
      </c>
      <c r="K11" s="14">
        <v>4</v>
      </c>
      <c r="L11" s="14"/>
      <c r="M11" s="15">
        <v>2000</v>
      </c>
      <c r="N11" s="15"/>
      <c r="O11" s="15"/>
      <c r="P11" s="6"/>
      <c r="Q11" s="6"/>
      <c r="R11" s="6"/>
      <c r="S11" s="24" t="s">
        <v>135</v>
      </c>
      <c r="T11" s="29" t="s">
        <v>50</v>
      </c>
    </row>
    <row r="12" spans="1:20" ht="50.1" customHeight="1" x14ac:dyDescent="0.25">
      <c r="A12" s="4">
        <v>5</v>
      </c>
      <c r="B12" s="13" t="s">
        <v>55</v>
      </c>
      <c r="C12" s="13" t="s">
        <v>33</v>
      </c>
      <c r="D12" s="13" t="s">
        <v>24</v>
      </c>
      <c r="E12" s="20" t="s">
        <v>24</v>
      </c>
      <c r="F12" s="13" t="s">
        <v>46</v>
      </c>
      <c r="G12" s="13" t="s">
        <v>28</v>
      </c>
      <c r="H12" s="19" t="s">
        <v>98</v>
      </c>
      <c r="I12" s="22" t="s">
        <v>47</v>
      </c>
      <c r="J12" s="13" t="s">
        <v>49</v>
      </c>
      <c r="K12" s="23">
        <v>35.5</v>
      </c>
      <c r="L12" s="23"/>
      <c r="M12" s="24">
        <v>16000</v>
      </c>
      <c r="N12" s="24"/>
      <c r="O12" s="24"/>
      <c r="P12" s="6"/>
      <c r="Q12" s="6"/>
      <c r="R12" s="6"/>
      <c r="S12" s="24" t="s">
        <v>135</v>
      </c>
      <c r="T12" s="25" t="s">
        <v>50</v>
      </c>
    </row>
    <row r="13" spans="1:20" ht="50.1" customHeight="1" x14ac:dyDescent="0.25">
      <c r="A13" s="5">
        <v>6</v>
      </c>
      <c r="B13" s="13" t="s">
        <v>56</v>
      </c>
      <c r="C13" s="13" t="s">
        <v>26</v>
      </c>
      <c r="D13" s="13" t="s">
        <v>24</v>
      </c>
      <c r="E13" s="20" t="s">
        <v>75</v>
      </c>
      <c r="F13" s="13" t="s">
        <v>46</v>
      </c>
      <c r="G13" s="13" t="s">
        <v>28</v>
      </c>
      <c r="H13" s="19" t="s">
        <v>99</v>
      </c>
      <c r="I13" s="22" t="s">
        <v>47</v>
      </c>
      <c r="J13" s="13" t="s">
        <v>74</v>
      </c>
      <c r="K13" s="23">
        <v>15</v>
      </c>
      <c r="L13" s="23"/>
      <c r="M13" s="15">
        <v>6000</v>
      </c>
      <c r="N13" s="24">
        <v>3000</v>
      </c>
      <c r="O13" s="24">
        <v>3000</v>
      </c>
      <c r="P13" s="6"/>
      <c r="Q13" s="6"/>
      <c r="R13" s="6"/>
      <c r="S13" s="24" t="s">
        <v>135</v>
      </c>
      <c r="T13" s="25" t="s">
        <v>50</v>
      </c>
    </row>
    <row r="14" spans="1:20" ht="50.1" customHeight="1" x14ac:dyDescent="0.25">
      <c r="A14" s="4">
        <v>7</v>
      </c>
      <c r="B14" s="26" t="s">
        <v>56</v>
      </c>
      <c r="C14" s="26" t="s">
        <v>27</v>
      </c>
      <c r="D14" s="26" t="s">
        <v>24</v>
      </c>
      <c r="E14" s="27" t="s">
        <v>76</v>
      </c>
      <c r="F14" s="26" t="s">
        <v>46</v>
      </c>
      <c r="G14" s="26" t="s">
        <v>28</v>
      </c>
      <c r="H14" s="21" t="s">
        <v>100</v>
      </c>
      <c r="I14" s="28" t="s">
        <v>47</v>
      </c>
      <c r="J14" s="26" t="s">
        <v>74</v>
      </c>
      <c r="K14" s="14">
        <v>15</v>
      </c>
      <c r="L14" s="14"/>
      <c r="M14" s="15">
        <v>10000</v>
      </c>
      <c r="N14" s="15">
        <v>5000</v>
      </c>
      <c r="O14" s="15">
        <v>5000</v>
      </c>
      <c r="P14" s="6"/>
      <c r="Q14" s="6"/>
      <c r="R14" s="6"/>
      <c r="S14" s="24" t="s">
        <v>135</v>
      </c>
      <c r="T14" s="29" t="s">
        <v>50</v>
      </c>
    </row>
    <row r="15" spans="1:20" ht="50.1" customHeight="1" x14ac:dyDescent="0.25">
      <c r="A15" s="5">
        <v>8</v>
      </c>
      <c r="B15" s="13" t="s">
        <v>56</v>
      </c>
      <c r="C15" s="13" t="s">
        <v>30</v>
      </c>
      <c r="D15" s="13" t="s">
        <v>24</v>
      </c>
      <c r="E15" s="20" t="s">
        <v>77</v>
      </c>
      <c r="F15" s="13" t="s">
        <v>46</v>
      </c>
      <c r="G15" s="13" t="s">
        <v>28</v>
      </c>
      <c r="H15" s="19" t="s">
        <v>101</v>
      </c>
      <c r="I15" s="22" t="s">
        <v>47</v>
      </c>
      <c r="J15" s="13" t="s">
        <v>74</v>
      </c>
      <c r="K15" s="23">
        <v>12</v>
      </c>
      <c r="L15" s="23"/>
      <c r="M15" s="15">
        <v>10000</v>
      </c>
      <c r="N15" s="24">
        <v>4000</v>
      </c>
      <c r="O15" s="24">
        <v>6000</v>
      </c>
      <c r="P15" s="6"/>
      <c r="Q15" s="6"/>
      <c r="R15" s="6"/>
      <c r="S15" s="24" t="s">
        <v>135</v>
      </c>
      <c r="T15" s="25" t="s">
        <v>50</v>
      </c>
    </row>
    <row r="16" spans="1:20" ht="50.1" customHeight="1" x14ac:dyDescent="0.25">
      <c r="A16" s="4">
        <v>9</v>
      </c>
      <c r="B16" s="26" t="s">
        <v>56</v>
      </c>
      <c r="C16" s="26" t="s">
        <v>32</v>
      </c>
      <c r="D16" s="26" t="s">
        <v>24</v>
      </c>
      <c r="E16" s="27" t="s">
        <v>24</v>
      </c>
      <c r="F16" s="26" t="s">
        <v>46</v>
      </c>
      <c r="G16" s="26" t="s">
        <v>28</v>
      </c>
      <c r="H16" s="21" t="s">
        <v>102</v>
      </c>
      <c r="I16" s="28" t="s">
        <v>47</v>
      </c>
      <c r="J16" s="26" t="s">
        <v>74</v>
      </c>
      <c r="K16" s="14">
        <v>5</v>
      </c>
      <c r="L16" s="14"/>
      <c r="M16" s="15">
        <v>7000</v>
      </c>
      <c r="N16" s="15">
        <v>2000</v>
      </c>
      <c r="O16" s="15">
        <v>5000</v>
      </c>
      <c r="P16" s="6"/>
      <c r="Q16" s="6"/>
      <c r="R16" s="6"/>
      <c r="S16" s="24" t="s">
        <v>135</v>
      </c>
      <c r="T16" s="29" t="s">
        <v>50</v>
      </c>
    </row>
    <row r="17" spans="1:20" ht="50.1" customHeight="1" x14ac:dyDescent="0.25">
      <c r="A17" s="5">
        <v>10</v>
      </c>
      <c r="B17" s="26" t="s">
        <v>56</v>
      </c>
      <c r="C17" s="26" t="s">
        <v>36</v>
      </c>
      <c r="D17" s="26" t="s">
        <v>24</v>
      </c>
      <c r="E17" s="27" t="s">
        <v>24</v>
      </c>
      <c r="F17" s="26" t="s">
        <v>46</v>
      </c>
      <c r="G17" s="26" t="s">
        <v>28</v>
      </c>
      <c r="H17" s="21" t="s">
        <v>103</v>
      </c>
      <c r="I17" s="28" t="s">
        <v>47</v>
      </c>
      <c r="J17" s="26" t="s">
        <v>78</v>
      </c>
      <c r="K17" s="14">
        <v>4</v>
      </c>
      <c r="L17" s="14"/>
      <c r="M17" s="15">
        <v>800</v>
      </c>
      <c r="N17" s="15"/>
      <c r="O17" s="15"/>
      <c r="P17" s="6"/>
      <c r="Q17" s="6"/>
      <c r="R17" s="6"/>
      <c r="S17" s="24" t="s">
        <v>135</v>
      </c>
      <c r="T17" s="29" t="s">
        <v>50</v>
      </c>
    </row>
    <row r="18" spans="1:20" ht="50.1" customHeight="1" x14ac:dyDescent="0.25">
      <c r="A18" s="4">
        <v>11</v>
      </c>
      <c r="B18" s="13" t="s">
        <v>56</v>
      </c>
      <c r="C18" s="13" t="s">
        <v>38</v>
      </c>
      <c r="D18" s="13" t="s">
        <v>24</v>
      </c>
      <c r="E18" s="20" t="s">
        <v>31</v>
      </c>
      <c r="F18" s="13" t="s">
        <v>46</v>
      </c>
      <c r="G18" s="13" t="s">
        <v>28</v>
      </c>
      <c r="H18" s="19" t="s">
        <v>104</v>
      </c>
      <c r="I18" s="22" t="s">
        <v>47</v>
      </c>
      <c r="J18" s="13" t="s">
        <v>74</v>
      </c>
      <c r="K18" s="23">
        <v>15</v>
      </c>
      <c r="L18" s="23"/>
      <c r="M18" s="15">
        <v>500</v>
      </c>
      <c r="N18" s="24">
        <v>100</v>
      </c>
      <c r="O18" s="24">
        <v>400</v>
      </c>
      <c r="P18" s="6"/>
      <c r="Q18" s="6"/>
      <c r="R18" s="6"/>
      <c r="S18" s="24" t="s">
        <v>135</v>
      </c>
      <c r="T18" s="25" t="s">
        <v>50</v>
      </c>
    </row>
    <row r="19" spans="1:20" ht="50.1" customHeight="1" x14ac:dyDescent="0.25">
      <c r="A19" s="5">
        <v>12</v>
      </c>
      <c r="B19" s="26" t="s">
        <v>56</v>
      </c>
      <c r="C19" s="26" t="s">
        <v>39</v>
      </c>
      <c r="D19" s="26" t="s">
        <v>24</v>
      </c>
      <c r="E19" s="27" t="s">
        <v>24</v>
      </c>
      <c r="F19" s="26" t="s">
        <v>46</v>
      </c>
      <c r="G19" s="26" t="s">
        <v>28</v>
      </c>
      <c r="H19" s="21" t="s">
        <v>105</v>
      </c>
      <c r="I19" s="28" t="s">
        <v>47</v>
      </c>
      <c r="J19" s="26" t="s">
        <v>74</v>
      </c>
      <c r="K19" s="14">
        <v>2.5</v>
      </c>
      <c r="L19" s="14"/>
      <c r="M19" s="15">
        <f>N19+O19</f>
        <v>1200</v>
      </c>
      <c r="N19" s="15">
        <v>500</v>
      </c>
      <c r="O19" s="15">
        <v>700</v>
      </c>
      <c r="P19" s="6"/>
      <c r="Q19" s="6"/>
      <c r="R19" s="6"/>
      <c r="S19" s="24" t="s">
        <v>135</v>
      </c>
      <c r="T19" s="29" t="s">
        <v>50</v>
      </c>
    </row>
    <row r="20" spans="1:20" ht="50.1" customHeight="1" x14ac:dyDescent="0.25">
      <c r="A20" s="4">
        <v>13</v>
      </c>
      <c r="B20" s="13" t="s">
        <v>56</v>
      </c>
      <c r="C20" s="13" t="s">
        <v>42</v>
      </c>
      <c r="D20" s="13" t="s">
        <v>24</v>
      </c>
      <c r="E20" s="20" t="s">
        <v>79</v>
      </c>
      <c r="F20" s="13" t="s">
        <v>46</v>
      </c>
      <c r="G20" s="13" t="s">
        <v>28</v>
      </c>
      <c r="H20" s="19" t="s">
        <v>106</v>
      </c>
      <c r="I20" s="22" t="s">
        <v>47</v>
      </c>
      <c r="J20" s="13" t="s">
        <v>49</v>
      </c>
      <c r="K20" s="23">
        <v>5</v>
      </c>
      <c r="L20" s="23"/>
      <c r="M20" s="24">
        <v>200</v>
      </c>
      <c r="N20" s="24"/>
      <c r="O20" s="24"/>
      <c r="P20" s="6"/>
      <c r="Q20" s="6"/>
      <c r="R20" s="6"/>
      <c r="S20" s="24" t="s">
        <v>135</v>
      </c>
      <c r="T20" s="25" t="s">
        <v>50</v>
      </c>
    </row>
    <row r="21" spans="1:20" ht="50.1" customHeight="1" x14ac:dyDescent="0.25">
      <c r="A21" s="5">
        <v>14</v>
      </c>
      <c r="B21" s="26" t="s">
        <v>56</v>
      </c>
      <c r="C21" s="26" t="s">
        <v>42</v>
      </c>
      <c r="D21" s="26" t="s">
        <v>24</v>
      </c>
      <c r="E21" s="27" t="s">
        <v>80</v>
      </c>
      <c r="F21" s="26" t="s">
        <v>46</v>
      </c>
      <c r="G21" s="26" t="s">
        <v>28</v>
      </c>
      <c r="H21" s="21" t="s">
        <v>107</v>
      </c>
      <c r="I21" s="28" t="s">
        <v>47</v>
      </c>
      <c r="J21" s="26" t="s">
        <v>74</v>
      </c>
      <c r="K21" s="14">
        <v>10.5</v>
      </c>
      <c r="L21" s="14"/>
      <c r="M21" s="15">
        <v>10000</v>
      </c>
      <c r="N21" s="15">
        <v>5000</v>
      </c>
      <c r="O21" s="15">
        <v>5000</v>
      </c>
      <c r="P21" s="6"/>
      <c r="Q21" s="6"/>
      <c r="R21" s="6"/>
      <c r="S21" s="24" t="s">
        <v>135</v>
      </c>
      <c r="T21" s="29" t="s">
        <v>50</v>
      </c>
    </row>
    <row r="22" spans="1:20" ht="50.1" customHeight="1" x14ac:dyDescent="0.25">
      <c r="A22" s="4">
        <v>15</v>
      </c>
      <c r="B22" s="26" t="s">
        <v>56</v>
      </c>
      <c r="C22" s="26" t="s">
        <v>44</v>
      </c>
      <c r="D22" s="26" t="s">
        <v>24</v>
      </c>
      <c r="E22" s="27" t="s">
        <v>81</v>
      </c>
      <c r="F22" s="26" t="s">
        <v>46</v>
      </c>
      <c r="G22" s="26" t="s">
        <v>28</v>
      </c>
      <c r="H22" s="21" t="s">
        <v>108</v>
      </c>
      <c r="I22" s="28" t="s">
        <v>47</v>
      </c>
      <c r="J22" s="26" t="s">
        <v>74</v>
      </c>
      <c r="K22" s="14">
        <v>15</v>
      </c>
      <c r="L22" s="14"/>
      <c r="M22" s="15">
        <v>10000</v>
      </c>
      <c r="N22" s="15">
        <v>5000</v>
      </c>
      <c r="O22" s="15">
        <v>5000</v>
      </c>
      <c r="P22" s="6"/>
      <c r="Q22" s="6"/>
      <c r="R22" s="6"/>
      <c r="S22" s="24" t="s">
        <v>135</v>
      </c>
      <c r="T22" s="29" t="s">
        <v>50</v>
      </c>
    </row>
    <row r="23" spans="1:20" ht="50.1" customHeight="1" x14ac:dyDescent="0.25">
      <c r="A23" s="5">
        <v>16</v>
      </c>
      <c r="B23" s="13" t="s">
        <v>56</v>
      </c>
      <c r="C23" s="13" t="s">
        <v>41</v>
      </c>
      <c r="D23" s="13" t="s">
        <v>24</v>
      </c>
      <c r="E23" s="20" t="s">
        <v>24</v>
      </c>
      <c r="F23" s="13" t="s">
        <v>46</v>
      </c>
      <c r="G23" s="13" t="s">
        <v>28</v>
      </c>
      <c r="H23" s="19" t="s">
        <v>109</v>
      </c>
      <c r="I23" s="22" t="s">
        <v>47</v>
      </c>
      <c r="J23" s="13" t="s">
        <v>49</v>
      </c>
      <c r="K23" s="23">
        <v>12.5</v>
      </c>
      <c r="L23" s="23"/>
      <c r="M23" s="24">
        <v>1400</v>
      </c>
      <c r="N23" s="24"/>
      <c r="O23" s="24"/>
      <c r="P23" s="6"/>
      <c r="Q23" s="6"/>
      <c r="R23" s="6"/>
      <c r="S23" s="24" t="s">
        <v>135</v>
      </c>
      <c r="T23" s="25" t="s">
        <v>50</v>
      </c>
    </row>
    <row r="24" spans="1:20" ht="50.1" customHeight="1" x14ac:dyDescent="0.25">
      <c r="A24" s="4">
        <v>17</v>
      </c>
      <c r="B24" s="26" t="s">
        <v>56</v>
      </c>
      <c r="C24" s="26" t="s">
        <v>37</v>
      </c>
      <c r="D24" s="26" t="s">
        <v>24</v>
      </c>
      <c r="E24" s="27" t="s">
        <v>24</v>
      </c>
      <c r="F24" s="26" t="s">
        <v>46</v>
      </c>
      <c r="G24" s="26" t="s">
        <v>28</v>
      </c>
      <c r="H24" s="21" t="s">
        <v>110</v>
      </c>
      <c r="I24" s="28" t="s">
        <v>47</v>
      </c>
      <c r="J24" s="26" t="s">
        <v>74</v>
      </c>
      <c r="K24" s="14">
        <v>12.5</v>
      </c>
      <c r="L24" s="14"/>
      <c r="M24" s="15">
        <v>1200</v>
      </c>
      <c r="N24" s="15">
        <v>500</v>
      </c>
      <c r="O24" s="15">
        <v>700</v>
      </c>
      <c r="P24" s="6"/>
      <c r="Q24" s="6"/>
      <c r="R24" s="6"/>
      <c r="S24" s="24" t="s">
        <v>135</v>
      </c>
      <c r="T24" s="29" t="s">
        <v>50</v>
      </c>
    </row>
    <row r="25" spans="1:20" ht="50.1" customHeight="1" x14ac:dyDescent="0.25">
      <c r="A25" s="5">
        <v>18</v>
      </c>
      <c r="B25" s="13" t="s">
        <v>56</v>
      </c>
      <c r="C25" s="13" t="s">
        <v>23</v>
      </c>
      <c r="D25" s="13" t="s">
        <v>24</v>
      </c>
      <c r="E25" s="20" t="s">
        <v>24</v>
      </c>
      <c r="F25" s="13" t="s">
        <v>46</v>
      </c>
      <c r="G25" s="13" t="s">
        <v>28</v>
      </c>
      <c r="H25" s="19" t="s">
        <v>111</v>
      </c>
      <c r="I25" s="22" t="s">
        <v>47</v>
      </c>
      <c r="J25" s="13" t="s">
        <v>49</v>
      </c>
      <c r="K25" s="23">
        <v>20</v>
      </c>
      <c r="L25" s="23"/>
      <c r="M25" s="24">
        <v>3000</v>
      </c>
      <c r="N25" s="24"/>
      <c r="O25" s="24"/>
      <c r="P25" s="6"/>
      <c r="Q25" s="6"/>
      <c r="R25" s="6"/>
      <c r="S25" s="24" t="s">
        <v>135</v>
      </c>
      <c r="T25" s="25" t="s">
        <v>50</v>
      </c>
    </row>
    <row r="26" spans="1:20" ht="50.1" customHeight="1" x14ac:dyDescent="0.25">
      <c r="A26" s="4">
        <v>19</v>
      </c>
      <c r="B26" s="26" t="s">
        <v>57</v>
      </c>
      <c r="C26" s="26" t="s">
        <v>25</v>
      </c>
      <c r="D26" s="26" t="s">
        <v>24</v>
      </c>
      <c r="E26" s="27" t="s">
        <v>24</v>
      </c>
      <c r="F26" s="26" t="s">
        <v>46</v>
      </c>
      <c r="G26" s="26" t="s">
        <v>28</v>
      </c>
      <c r="H26" s="21" t="s">
        <v>112</v>
      </c>
      <c r="I26" s="28" t="s">
        <v>47</v>
      </c>
      <c r="J26" s="26" t="s">
        <v>49</v>
      </c>
      <c r="K26" s="14">
        <v>15</v>
      </c>
      <c r="L26" s="14"/>
      <c r="M26" s="15">
        <v>5000</v>
      </c>
      <c r="N26" s="15"/>
      <c r="O26" s="15"/>
      <c r="P26" s="6"/>
      <c r="Q26" s="6"/>
      <c r="R26" s="6"/>
      <c r="S26" s="24" t="s">
        <v>135</v>
      </c>
      <c r="T26" s="29" t="s">
        <v>50</v>
      </c>
    </row>
    <row r="27" spans="1:20" ht="50.1" customHeight="1" x14ac:dyDescent="0.25">
      <c r="A27" s="5">
        <v>20</v>
      </c>
      <c r="B27" s="13" t="s">
        <v>57</v>
      </c>
      <c r="C27" s="13" t="s">
        <v>33</v>
      </c>
      <c r="D27" s="13" t="s">
        <v>24</v>
      </c>
      <c r="E27" s="20" t="s">
        <v>24</v>
      </c>
      <c r="F27" s="13" t="s">
        <v>46</v>
      </c>
      <c r="G27" s="13" t="s">
        <v>28</v>
      </c>
      <c r="H27" s="19" t="s">
        <v>113</v>
      </c>
      <c r="I27" s="22" t="s">
        <v>47</v>
      </c>
      <c r="J27" s="13" t="s">
        <v>74</v>
      </c>
      <c r="K27" s="23">
        <v>15</v>
      </c>
      <c r="L27" s="23"/>
      <c r="M27" s="24">
        <v>15000</v>
      </c>
      <c r="N27" s="24">
        <v>5000</v>
      </c>
      <c r="O27" s="24">
        <v>10000</v>
      </c>
      <c r="P27" s="6"/>
      <c r="Q27" s="6"/>
      <c r="R27" s="6"/>
      <c r="S27" s="24" t="s">
        <v>135</v>
      </c>
      <c r="T27" s="25" t="s">
        <v>50</v>
      </c>
    </row>
    <row r="28" spans="1:20" ht="50.1" customHeight="1" x14ac:dyDescent="0.25">
      <c r="A28" s="4">
        <v>21</v>
      </c>
      <c r="B28" s="26" t="s">
        <v>57</v>
      </c>
      <c r="C28" s="26" t="s">
        <v>44</v>
      </c>
      <c r="D28" s="26" t="s">
        <v>24</v>
      </c>
      <c r="E28" s="27" t="s">
        <v>24</v>
      </c>
      <c r="F28" s="26" t="s">
        <v>46</v>
      </c>
      <c r="G28" s="26" t="s">
        <v>28</v>
      </c>
      <c r="H28" s="21" t="s">
        <v>114</v>
      </c>
      <c r="I28" s="28" t="s">
        <v>47</v>
      </c>
      <c r="J28" s="26" t="s">
        <v>74</v>
      </c>
      <c r="K28" s="14">
        <v>15</v>
      </c>
      <c r="L28" s="14"/>
      <c r="M28" s="15">
        <v>20000</v>
      </c>
      <c r="N28" s="15">
        <v>5000</v>
      </c>
      <c r="O28" s="15">
        <v>15000</v>
      </c>
      <c r="P28" s="6"/>
      <c r="Q28" s="6"/>
      <c r="R28" s="6"/>
      <c r="S28" s="24" t="s">
        <v>135</v>
      </c>
      <c r="T28" s="29" t="s">
        <v>50</v>
      </c>
    </row>
    <row r="29" spans="1:20" s="17" customFormat="1" ht="50.1" customHeight="1" x14ac:dyDescent="0.25">
      <c r="A29" s="5">
        <v>22</v>
      </c>
      <c r="B29" s="30" t="s">
        <v>136</v>
      </c>
      <c r="C29" s="30" t="s">
        <v>82</v>
      </c>
      <c r="D29" s="30" t="s">
        <v>24</v>
      </c>
      <c r="E29" s="31" t="s">
        <v>24</v>
      </c>
      <c r="F29" s="30" t="s">
        <v>46</v>
      </c>
      <c r="G29" s="30" t="s">
        <v>28</v>
      </c>
      <c r="H29" s="18" t="s">
        <v>115</v>
      </c>
      <c r="I29" s="32" t="s">
        <v>47</v>
      </c>
      <c r="J29" s="30" t="s">
        <v>74</v>
      </c>
      <c r="K29" s="33">
        <v>5</v>
      </c>
      <c r="L29" s="33"/>
      <c r="M29" s="34">
        <v>1000</v>
      </c>
      <c r="N29" s="34">
        <v>300</v>
      </c>
      <c r="O29" s="34">
        <v>700</v>
      </c>
      <c r="P29" s="16"/>
      <c r="Q29" s="16"/>
      <c r="R29" s="16"/>
      <c r="S29" s="34" t="s">
        <v>135</v>
      </c>
      <c r="T29" s="35" t="s">
        <v>50</v>
      </c>
    </row>
    <row r="30" spans="1:20" ht="50.1" customHeight="1" x14ac:dyDescent="0.25">
      <c r="A30" s="4">
        <v>23</v>
      </c>
      <c r="B30" s="26" t="s">
        <v>58</v>
      </c>
      <c r="C30" s="26" t="s">
        <v>33</v>
      </c>
      <c r="D30" s="26" t="s">
        <v>83</v>
      </c>
      <c r="E30" s="27" t="s">
        <v>85</v>
      </c>
      <c r="F30" s="26" t="s">
        <v>46</v>
      </c>
      <c r="G30" s="26" t="s">
        <v>28</v>
      </c>
      <c r="H30" s="21" t="s">
        <v>116</v>
      </c>
      <c r="I30" s="28" t="s">
        <v>47</v>
      </c>
      <c r="J30" s="26" t="s">
        <v>49</v>
      </c>
      <c r="K30" s="14">
        <v>4.5</v>
      </c>
      <c r="L30" s="14"/>
      <c r="M30" s="15">
        <v>4000</v>
      </c>
      <c r="N30" s="15"/>
      <c r="O30" s="15"/>
      <c r="P30" s="6"/>
      <c r="Q30" s="6"/>
      <c r="R30" s="6"/>
      <c r="S30" s="24" t="s">
        <v>135</v>
      </c>
      <c r="T30" s="29" t="s">
        <v>50</v>
      </c>
    </row>
    <row r="31" spans="1:20" ht="50.1" customHeight="1" x14ac:dyDescent="0.25">
      <c r="A31" s="5">
        <v>24</v>
      </c>
      <c r="B31" s="13" t="s">
        <v>59</v>
      </c>
      <c r="C31" s="13" t="s">
        <v>25</v>
      </c>
      <c r="D31" s="13" t="s">
        <v>24</v>
      </c>
      <c r="E31" s="20" t="s">
        <v>86</v>
      </c>
      <c r="F31" s="13" t="s">
        <v>46</v>
      </c>
      <c r="G31" s="13" t="s">
        <v>28</v>
      </c>
      <c r="H31" s="19" t="s">
        <v>117</v>
      </c>
      <c r="I31" s="22" t="s">
        <v>47</v>
      </c>
      <c r="J31" s="13" t="s">
        <v>49</v>
      </c>
      <c r="K31" s="23">
        <v>15</v>
      </c>
      <c r="L31" s="23"/>
      <c r="M31" s="24">
        <v>3700</v>
      </c>
      <c r="N31" s="24"/>
      <c r="O31" s="24"/>
      <c r="P31" s="6"/>
      <c r="Q31" s="6"/>
      <c r="R31" s="6"/>
      <c r="S31" s="24" t="s">
        <v>135</v>
      </c>
      <c r="T31" s="25" t="s">
        <v>50</v>
      </c>
    </row>
    <row r="32" spans="1:20" ht="50.1" customHeight="1" x14ac:dyDescent="0.25">
      <c r="A32" s="4">
        <v>25</v>
      </c>
      <c r="B32" s="26" t="s">
        <v>61</v>
      </c>
      <c r="C32" s="26" t="s">
        <v>44</v>
      </c>
      <c r="D32" s="26" t="s">
        <v>24</v>
      </c>
      <c r="E32" s="27" t="s">
        <v>79</v>
      </c>
      <c r="F32" s="26" t="s">
        <v>46</v>
      </c>
      <c r="G32" s="26" t="s">
        <v>28</v>
      </c>
      <c r="H32" s="21" t="s">
        <v>119</v>
      </c>
      <c r="I32" s="28" t="s">
        <v>47</v>
      </c>
      <c r="J32" s="26" t="s">
        <v>74</v>
      </c>
      <c r="K32" s="14">
        <v>15</v>
      </c>
      <c r="L32" s="14"/>
      <c r="M32" s="15">
        <v>8000</v>
      </c>
      <c r="N32" s="15">
        <v>3000</v>
      </c>
      <c r="O32" s="15">
        <v>5000</v>
      </c>
      <c r="P32" s="6"/>
      <c r="Q32" s="6"/>
      <c r="R32" s="6"/>
      <c r="S32" s="24" t="s">
        <v>135</v>
      </c>
      <c r="T32" s="25" t="s">
        <v>50</v>
      </c>
    </row>
    <row r="33" spans="1:22" s="17" customFormat="1" ht="50.1" customHeight="1" x14ac:dyDescent="0.25">
      <c r="A33" s="5">
        <v>26</v>
      </c>
      <c r="B33" s="36" t="s">
        <v>62</v>
      </c>
      <c r="C33" s="36" t="s">
        <v>44</v>
      </c>
      <c r="D33" s="36" t="s">
        <v>24</v>
      </c>
      <c r="E33" s="37" t="s">
        <v>87</v>
      </c>
      <c r="F33" s="36" t="s">
        <v>46</v>
      </c>
      <c r="G33" s="36" t="s">
        <v>28</v>
      </c>
      <c r="H33" s="18" t="s">
        <v>124</v>
      </c>
      <c r="I33" s="38" t="s">
        <v>47</v>
      </c>
      <c r="J33" s="36" t="s">
        <v>49</v>
      </c>
      <c r="K33" s="39">
        <v>15</v>
      </c>
      <c r="L33" s="39"/>
      <c r="M33" s="40">
        <v>39900</v>
      </c>
      <c r="N33" s="40"/>
      <c r="O33" s="40"/>
      <c r="P33" s="16"/>
      <c r="Q33" s="16"/>
      <c r="R33" s="16"/>
      <c r="S33" s="34" t="s">
        <v>135</v>
      </c>
      <c r="T33" s="35" t="s">
        <v>50</v>
      </c>
      <c r="V33" s="41"/>
    </row>
    <row r="34" spans="1:22" ht="50.1" customHeight="1" x14ac:dyDescent="0.25">
      <c r="A34" s="4">
        <v>27</v>
      </c>
      <c r="B34" s="6" t="s">
        <v>62</v>
      </c>
      <c r="C34" s="6" t="s">
        <v>44</v>
      </c>
      <c r="D34" s="26" t="s">
        <v>24</v>
      </c>
      <c r="E34" s="27" t="s">
        <v>87</v>
      </c>
      <c r="F34" s="26" t="s">
        <v>46</v>
      </c>
      <c r="G34" s="26" t="s">
        <v>28</v>
      </c>
      <c r="H34" s="21" t="s">
        <v>123</v>
      </c>
      <c r="I34" s="28" t="s">
        <v>47</v>
      </c>
      <c r="J34" s="6" t="s">
        <v>49</v>
      </c>
      <c r="K34" s="6">
        <v>12.5</v>
      </c>
      <c r="L34" s="6"/>
      <c r="M34" s="6">
        <v>17000</v>
      </c>
      <c r="N34" s="6"/>
      <c r="O34" s="6"/>
      <c r="P34" s="6"/>
      <c r="Q34" s="6"/>
      <c r="R34" s="6"/>
      <c r="S34" s="24" t="s">
        <v>135</v>
      </c>
      <c r="T34" s="25" t="s">
        <v>50</v>
      </c>
    </row>
    <row r="35" spans="1:22" ht="50.1" customHeight="1" x14ac:dyDescent="0.25">
      <c r="A35" s="5">
        <v>28</v>
      </c>
      <c r="B35" s="13" t="s">
        <v>62</v>
      </c>
      <c r="C35" s="13" t="s">
        <v>28</v>
      </c>
      <c r="D35" s="13" t="s">
        <v>71</v>
      </c>
      <c r="E35" s="20" t="s">
        <v>34</v>
      </c>
      <c r="F35" s="13" t="s">
        <v>46</v>
      </c>
      <c r="G35" s="13" t="s">
        <v>28</v>
      </c>
      <c r="H35" s="19" t="s">
        <v>125</v>
      </c>
      <c r="I35" s="22" t="s">
        <v>47</v>
      </c>
      <c r="J35" s="13" t="s">
        <v>70</v>
      </c>
      <c r="K35" s="23">
        <v>70</v>
      </c>
      <c r="L35" s="23"/>
      <c r="M35" s="24">
        <v>100000</v>
      </c>
      <c r="N35" s="24"/>
      <c r="O35" s="24"/>
      <c r="P35" s="6"/>
      <c r="Q35" s="6"/>
      <c r="R35" s="6"/>
      <c r="S35" s="24" t="s">
        <v>135</v>
      </c>
      <c r="T35" s="29" t="s">
        <v>50</v>
      </c>
    </row>
    <row r="36" spans="1:22" ht="50.1" customHeight="1" x14ac:dyDescent="0.25">
      <c r="A36" s="4">
        <v>29</v>
      </c>
      <c r="B36" s="26" t="s">
        <v>63</v>
      </c>
      <c r="C36" s="26" t="s">
        <v>28</v>
      </c>
      <c r="D36" s="26" t="s">
        <v>29</v>
      </c>
      <c r="E36" s="27" t="s">
        <v>88</v>
      </c>
      <c r="F36" s="26" t="s">
        <v>46</v>
      </c>
      <c r="G36" s="26" t="s">
        <v>28</v>
      </c>
      <c r="H36" s="19" t="s">
        <v>133</v>
      </c>
      <c r="I36" s="28" t="s">
        <v>47</v>
      </c>
      <c r="J36" s="26" t="s">
        <v>49</v>
      </c>
      <c r="K36" s="14">
        <v>15</v>
      </c>
      <c r="L36" s="14"/>
      <c r="M36" s="15">
        <v>6000</v>
      </c>
      <c r="N36" s="15"/>
      <c r="O36" s="15"/>
      <c r="P36" s="6"/>
      <c r="Q36" s="6"/>
      <c r="R36" s="6"/>
      <c r="S36" s="24" t="s">
        <v>135</v>
      </c>
      <c r="T36" s="25" t="s">
        <v>50</v>
      </c>
    </row>
    <row r="37" spans="1:22" ht="50.1" customHeight="1" x14ac:dyDescent="0.25">
      <c r="A37" s="5">
        <v>30</v>
      </c>
      <c r="B37" s="13" t="s">
        <v>63</v>
      </c>
      <c r="C37" s="13" t="s">
        <v>28</v>
      </c>
      <c r="D37" s="13" t="s">
        <v>29</v>
      </c>
      <c r="E37" s="20" t="s">
        <v>88</v>
      </c>
      <c r="F37" s="13" t="s">
        <v>46</v>
      </c>
      <c r="G37" s="13" t="s">
        <v>28</v>
      </c>
      <c r="H37" s="21" t="s">
        <v>134</v>
      </c>
      <c r="I37" s="22" t="s">
        <v>47</v>
      </c>
      <c r="J37" s="13" t="s">
        <v>74</v>
      </c>
      <c r="K37" s="23">
        <v>15</v>
      </c>
      <c r="L37" s="23"/>
      <c r="M37" s="24">
        <v>10200</v>
      </c>
      <c r="N37" s="24">
        <v>4000</v>
      </c>
      <c r="O37" s="24">
        <v>6200</v>
      </c>
      <c r="P37" s="6"/>
      <c r="Q37" s="6"/>
      <c r="R37" s="6"/>
      <c r="S37" s="24" t="s">
        <v>135</v>
      </c>
      <c r="T37" s="29" t="s">
        <v>50</v>
      </c>
    </row>
    <row r="38" spans="1:22" s="17" customFormat="1" ht="50.1" customHeight="1" x14ac:dyDescent="0.25">
      <c r="A38" s="4">
        <v>31</v>
      </c>
      <c r="B38" s="36" t="s">
        <v>62</v>
      </c>
      <c r="C38" s="36" t="s">
        <v>42</v>
      </c>
      <c r="D38" s="36" t="s">
        <v>24</v>
      </c>
      <c r="E38" s="37" t="s">
        <v>43</v>
      </c>
      <c r="F38" s="36" t="s">
        <v>46</v>
      </c>
      <c r="G38" s="36" t="s">
        <v>28</v>
      </c>
      <c r="H38" s="47" t="s">
        <v>126</v>
      </c>
      <c r="I38" s="38" t="s">
        <v>47</v>
      </c>
      <c r="J38" s="36" t="s">
        <v>89</v>
      </c>
      <c r="K38" s="39">
        <v>50</v>
      </c>
      <c r="L38" s="39"/>
      <c r="M38" s="40">
        <v>3500</v>
      </c>
      <c r="N38" s="40">
        <v>1000</v>
      </c>
      <c r="O38" s="40">
        <v>2500</v>
      </c>
      <c r="P38" s="16"/>
      <c r="Q38" s="16"/>
      <c r="R38" s="16"/>
      <c r="S38" s="34" t="s">
        <v>135</v>
      </c>
      <c r="T38" s="35" t="s">
        <v>50</v>
      </c>
    </row>
    <row r="39" spans="1:22" ht="50.1" customHeight="1" x14ac:dyDescent="0.25">
      <c r="A39" s="5">
        <v>32</v>
      </c>
      <c r="B39" s="13" t="s">
        <v>62</v>
      </c>
      <c r="C39" s="13" t="s">
        <v>26</v>
      </c>
      <c r="D39" s="13" t="s">
        <v>24</v>
      </c>
      <c r="E39" s="20" t="s">
        <v>90</v>
      </c>
      <c r="F39" s="13" t="s">
        <v>46</v>
      </c>
      <c r="G39" s="13" t="s">
        <v>28</v>
      </c>
      <c r="H39" s="19" t="s">
        <v>127</v>
      </c>
      <c r="I39" s="22" t="s">
        <v>47</v>
      </c>
      <c r="J39" s="13" t="s">
        <v>49</v>
      </c>
      <c r="K39" s="23">
        <v>20.5</v>
      </c>
      <c r="L39" s="23"/>
      <c r="M39" s="24">
        <v>15000</v>
      </c>
      <c r="N39" s="24"/>
      <c r="O39" s="24"/>
      <c r="P39" s="6"/>
      <c r="Q39" s="6"/>
      <c r="R39" s="6"/>
      <c r="S39" s="24" t="s">
        <v>135</v>
      </c>
      <c r="T39" s="29" t="s">
        <v>50</v>
      </c>
    </row>
    <row r="40" spans="1:22" ht="50.1" customHeight="1" x14ac:dyDescent="0.25">
      <c r="A40" s="4">
        <v>33</v>
      </c>
      <c r="B40" s="26" t="s">
        <v>62</v>
      </c>
      <c r="C40" s="26" t="s">
        <v>26</v>
      </c>
      <c r="D40" s="26" t="s">
        <v>24</v>
      </c>
      <c r="E40" s="27" t="s">
        <v>90</v>
      </c>
      <c r="F40" s="26" t="s">
        <v>46</v>
      </c>
      <c r="G40" s="26" t="s">
        <v>28</v>
      </c>
      <c r="H40" s="21" t="s">
        <v>128</v>
      </c>
      <c r="I40" s="28" t="s">
        <v>47</v>
      </c>
      <c r="J40" s="26" t="s">
        <v>49</v>
      </c>
      <c r="K40" s="14">
        <v>20</v>
      </c>
      <c r="L40" s="14"/>
      <c r="M40" s="15">
        <v>15000</v>
      </c>
      <c r="N40" s="15"/>
      <c r="O40" s="15"/>
      <c r="P40" s="6"/>
      <c r="Q40" s="6"/>
      <c r="R40" s="6"/>
      <c r="S40" s="24" t="s">
        <v>135</v>
      </c>
      <c r="T40" s="25" t="s">
        <v>50</v>
      </c>
    </row>
    <row r="41" spans="1:22" ht="50.1" customHeight="1" x14ac:dyDescent="0.25">
      <c r="A41" s="5">
        <v>34</v>
      </c>
      <c r="B41" s="13" t="s">
        <v>64</v>
      </c>
      <c r="C41" s="13" t="s">
        <v>28</v>
      </c>
      <c r="D41" s="13" t="s">
        <v>91</v>
      </c>
      <c r="E41" s="20" t="s">
        <v>45</v>
      </c>
      <c r="F41" s="13" t="s">
        <v>46</v>
      </c>
      <c r="G41" s="13" t="s">
        <v>28</v>
      </c>
      <c r="H41" s="19" t="s">
        <v>129</v>
      </c>
      <c r="I41" s="22" t="s">
        <v>47</v>
      </c>
      <c r="J41" s="13" t="s">
        <v>74</v>
      </c>
      <c r="K41" s="23">
        <v>12.5</v>
      </c>
      <c r="L41" s="23"/>
      <c r="M41" s="24">
        <f>N41+O41</f>
        <v>11000</v>
      </c>
      <c r="N41" s="24">
        <v>4000</v>
      </c>
      <c r="O41" s="24">
        <v>7000</v>
      </c>
      <c r="P41" s="6"/>
      <c r="Q41" s="6"/>
      <c r="R41" s="6"/>
      <c r="S41" s="24" t="s">
        <v>135</v>
      </c>
      <c r="T41" s="29" t="s">
        <v>50</v>
      </c>
    </row>
    <row r="42" spans="1:22" ht="50.1" customHeight="1" x14ac:dyDescent="0.25">
      <c r="A42" s="4">
        <v>35</v>
      </c>
      <c r="B42" s="26" t="s">
        <v>64</v>
      </c>
      <c r="C42" s="26" t="s">
        <v>28</v>
      </c>
      <c r="D42" s="26" t="s">
        <v>91</v>
      </c>
      <c r="E42" s="27" t="s">
        <v>45</v>
      </c>
      <c r="F42" s="26" t="s">
        <v>46</v>
      </c>
      <c r="G42" s="26" t="s">
        <v>28</v>
      </c>
      <c r="H42" s="21" t="s">
        <v>130</v>
      </c>
      <c r="I42" s="28" t="s">
        <v>47</v>
      </c>
      <c r="J42" s="26" t="s">
        <v>74</v>
      </c>
      <c r="K42" s="14">
        <v>5</v>
      </c>
      <c r="L42" s="14"/>
      <c r="M42" s="24">
        <f t="shared" ref="M42:M44" si="0">N42+O42</f>
        <v>6500</v>
      </c>
      <c r="N42" s="15">
        <v>2500</v>
      </c>
      <c r="O42" s="15">
        <v>4000</v>
      </c>
      <c r="P42" s="6"/>
      <c r="Q42" s="6"/>
      <c r="R42" s="6"/>
      <c r="S42" s="24" t="s">
        <v>135</v>
      </c>
      <c r="T42" s="25" t="s">
        <v>50</v>
      </c>
    </row>
    <row r="43" spans="1:22" ht="50.1" customHeight="1" x14ac:dyDescent="0.25">
      <c r="A43" s="5">
        <v>36</v>
      </c>
      <c r="B43" s="13" t="s">
        <v>65</v>
      </c>
      <c r="C43" s="13" t="s">
        <v>41</v>
      </c>
      <c r="D43" s="13" t="s">
        <v>24</v>
      </c>
      <c r="E43" s="20" t="s">
        <v>84</v>
      </c>
      <c r="F43" s="13" t="s">
        <v>46</v>
      </c>
      <c r="G43" s="13" t="s">
        <v>28</v>
      </c>
      <c r="H43" s="19" t="s">
        <v>131</v>
      </c>
      <c r="I43" s="22" t="s">
        <v>47</v>
      </c>
      <c r="J43" s="13" t="s">
        <v>74</v>
      </c>
      <c r="K43" s="23">
        <v>12.5</v>
      </c>
      <c r="L43" s="23"/>
      <c r="M43" s="24">
        <f t="shared" si="0"/>
        <v>11000</v>
      </c>
      <c r="N43" s="24">
        <v>4000</v>
      </c>
      <c r="O43" s="24">
        <v>7000</v>
      </c>
      <c r="P43" s="6"/>
      <c r="Q43" s="6"/>
      <c r="R43" s="6"/>
      <c r="S43" s="24" t="s">
        <v>135</v>
      </c>
      <c r="T43" s="29" t="s">
        <v>50</v>
      </c>
    </row>
    <row r="44" spans="1:22" ht="50.1" customHeight="1" x14ac:dyDescent="0.25">
      <c r="A44" s="4">
        <v>37</v>
      </c>
      <c r="B44" s="26" t="s">
        <v>66</v>
      </c>
      <c r="C44" s="26" t="s">
        <v>33</v>
      </c>
      <c r="D44" s="26" t="s">
        <v>92</v>
      </c>
      <c r="E44" s="27" t="s">
        <v>93</v>
      </c>
      <c r="F44" s="26" t="s">
        <v>46</v>
      </c>
      <c r="G44" s="26" t="s">
        <v>28</v>
      </c>
      <c r="H44" s="21" t="s">
        <v>132</v>
      </c>
      <c r="I44" s="28" t="s">
        <v>47</v>
      </c>
      <c r="J44" s="26" t="s">
        <v>74</v>
      </c>
      <c r="K44" s="14">
        <v>12.5</v>
      </c>
      <c r="L44" s="14"/>
      <c r="M44" s="24">
        <f t="shared" si="0"/>
        <v>11000</v>
      </c>
      <c r="N44" s="15">
        <v>4000</v>
      </c>
      <c r="O44" s="15">
        <v>7000</v>
      </c>
      <c r="P44" s="6"/>
      <c r="Q44" s="6"/>
      <c r="R44" s="6"/>
      <c r="S44" s="24" t="s">
        <v>135</v>
      </c>
      <c r="T44" s="25" t="s">
        <v>50</v>
      </c>
    </row>
    <row r="45" spans="1:22" ht="50.1" customHeight="1" x14ac:dyDescent="0.25">
      <c r="A45" s="5">
        <v>38</v>
      </c>
      <c r="B45" s="13" t="s">
        <v>67</v>
      </c>
      <c r="C45" s="13" t="s">
        <v>25</v>
      </c>
      <c r="D45" s="13"/>
      <c r="E45" s="20"/>
      <c r="F45" s="13" t="s">
        <v>46</v>
      </c>
      <c r="G45" s="13" t="s">
        <v>28</v>
      </c>
      <c r="H45" s="19" t="s">
        <v>120</v>
      </c>
      <c r="I45" s="22" t="s">
        <v>47</v>
      </c>
      <c r="J45" s="13" t="s">
        <v>48</v>
      </c>
      <c r="K45" s="23"/>
      <c r="L45" s="23"/>
      <c r="M45" s="24">
        <v>200</v>
      </c>
      <c r="N45" s="24">
        <v>100</v>
      </c>
      <c r="O45" s="24">
        <v>100</v>
      </c>
      <c r="P45" s="6"/>
      <c r="Q45" s="6"/>
      <c r="R45" s="6"/>
      <c r="S45" s="24" t="s">
        <v>135</v>
      </c>
      <c r="T45" s="29" t="s">
        <v>50</v>
      </c>
    </row>
    <row r="46" spans="1:22" ht="50.1" customHeight="1" x14ac:dyDescent="0.25">
      <c r="A46" s="4">
        <v>39</v>
      </c>
      <c r="B46" s="26" t="s">
        <v>68</v>
      </c>
      <c r="C46" s="26" t="s">
        <v>41</v>
      </c>
      <c r="D46" s="26"/>
      <c r="E46" s="27"/>
      <c r="F46" s="26" t="s">
        <v>46</v>
      </c>
      <c r="G46" s="26" t="s">
        <v>28</v>
      </c>
      <c r="H46" s="21" t="s">
        <v>121</v>
      </c>
      <c r="I46" s="28" t="s">
        <v>47</v>
      </c>
      <c r="J46" s="26" t="s">
        <v>48</v>
      </c>
      <c r="K46" s="14"/>
      <c r="L46" s="14"/>
      <c r="M46" s="15">
        <f>N46+O46</f>
        <v>2000</v>
      </c>
      <c r="N46" s="15">
        <v>600</v>
      </c>
      <c r="O46" s="15">
        <v>1400</v>
      </c>
      <c r="P46" s="6"/>
      <c r="Q46" s="6"/>
      <c r="R46" s="6"/>
      <c r="S46" s="24" t="s">
        <v>135</v>
      </c>
      <c r="T46" s="25" t="s">
        <v>50</v>
      </c>
    </row>
    <row r="47" spans="1:22" ht="50.1" customHeight="1" x14ac:dyDescent="0.25">
      <c r="A47" s="5">
        <v>40</v>
      </c>
      <c r="B47" s="13" t="s">
        <v>69</v>
      </c>
      <c r="C47" s="13" t="s">
        <v>41</v>
      </c>
      <c r="D47" s="13"/>
      <c r="E47" s="20">
        <v>43</v>
      </c>
      <c r="F47" s="13" t="s">
        <v>46</v>
      </c>
      <c r="G47" s="13" t="s">
        <v>28</v>
      </c>
      <c r="H47" s="19" t="s">
        <v>122</v>
      </c>
      <c r="I47" s="22" t="s">
        <v>47</v>
      </c>
      <c r="J47" s="13" t="s">
        <v>49</v>
      </c>
      <c r="K47" s="23"/>
      <c r="L47" s="23"/>
      <c r="M47" s="24">
        <v>3000</v>
      </c>
      <c r="N47" s="24"/>
      <c r="O47" s="24"/>
      <c r="P47" s="6"/>
      <c r="Q47" s="6"/>
      <c r="R47" s="6"/>
      <c r="S47" s="24" t="s">
        <v>135</v>
      </c>
      <c r="T47" s="29" t="s">
        <v>50</v>
      </c>
    </row>
    <row r="48" spans="1:22" ht="50.1" customHeight="1" x14ac:dyDescent="0.25">
      <c r="A48" s="4">
        <v>41</v>
      </c>
      <c r="B48" s="26" t="s">
        <v>60</v>
      </c>
      <c r="C48" s="26" t="s">
        <v>44</v>
      </c>
      <c r="D48" s="26" t="s">
        <v>24</v>
      </c>
      <c r="E48" s="27" t="s">
        <v>24</v>
      </c>
      <c r="F48" s="26" t="s">
        <v>46</v>
      </c>
      <c r="G48" s="26" t="s">
        <v>28</v>
      </c>
      <c r="H48" s="21" t="s">
        <v>118</v>
      </c>
      <c r="I48" s="28" t="s">
        <v>47</v>
      </c>
      <c r="J48" s="26" t="s">
        <v>74</v>
      </c>
      <c r="K48" s="14">
        <v>15</v>
      </c>
      <c r="L48" s="14"/>
      <c r="M48" s="15">
        <f>N48+O48</f>
        <v>14000</v>
      </c>
      <c r="N48" s="15">
        <v>5000</v>
      </c>
      <c r="O48" s="15">
        <v>9000</v>
      </c>
      <c r="P48" s="6"/>
      <c r="Q48" s="6"/>
      <c r="R48" s="6"/>
      <c r="S48" s="24" t="s">
        <v>135</v>
      </c>
      <c r="T48" s="29" t="s">
        <v>50</v>
      </c>
    </row>
    <row r="49" spans="1:38" s="6" customFormat="1" ht="50.1" customHeight="1" x14ac:dyDescent="0.25">
      <c r="A49" s="4"/>
      <c r="L49" s="42" t="s">
        <v>137</v>
      </c>
      <c r="M49" s="43">
        <f>SUM(M8:M48)</f>
        <v>458900</v>
      </c>
      <c r="N49" s="42" t="s">
        <v>138</v>
      </c>
      <c r="S49" s="45"/>
      <c r="T49" s="29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44"/>
    </row>
    <row r="50" spans="1:38" ht="50.1" customHeight="1" x14ac:dyDescent="0.25">
      <c r="S50" s="10"/>
      <c r="T50" s="11"/>
    </row>
    <row r="51" spans="1:38" ht="50.1" customHeight="1" x14ac:dyDescent="0.25">
      <c r="B51" s="46"/>
      <c r="S51" s="8"/>
      <c r="T51" s="9"/>
    </row>
    <row r="52" spans="1:38" ht="50.1" customHeight="1" x14ac:dyDescent="0.25">
      <c r="S52" s="10"/>
      <c r="T52" s="11"/>
    </row>
    <row r="53" spans="1:38" ht="50.1" customHeight="1" x14ac:dyDescent="0.25">
      <c r="S53" s="8"/>
      <c r="T53" s="9"/>
    </row>
    <row r="54" spans="1:38" ht="50.1" customHeight="1" x14ac:dyDescent="0.25">
      <c r="S54" s="10"/>
      <c r="T54" s="11"/>
    </row>
    <row r="55" spans="1:38" ht="50.1" customHeight="1" x14ac:dyDescent="0.25">
      <c r="S55" s="8"/>
      <c r="T55" s="9"/>
    </row>
    <row r="56" spans="1:38" ht="50.1" customHeight="1" x14ac:dyDescent="0.25">
      <c r="S56" s="10"/>
      <c r="T56" s="11"/>
    </row>
    <row r="57" spans="1:38" ht="50.1" customHeight="1" x14ac:dyDescent="0.25">
      <c r="S57" s="8"/>
      <c r="T57" s="9"/>
    </row>
    <row r="58" spans="1:38" ht="50.1" customHeight="1" x14ac:dyDescent="0.25">
      <c r="S58" s="10"/>
      <c r="T58" s="11"/>
    </row>
    <row r="59" spans="1:38" ht="50.1" customHeight="1" x14ac:dyDescent="0.25">
      <c r="S59" s="8"/>
      <c r="T59" s="9"/>
    </row>
    <row r="60" spans="1:38" ht="50.1" customHeight="1" x14ac:dyDescent="0.25">
      <c r="S60" s="10"/>
      <c r="T60" s="11"/>
    </row>
    <row r="61" spans="1:38" ht="50.1" customHeight="1" x14ac:dyDescent="0.25">
      <c r="S61" s="8"/>
      <c r="T61" s="9"/>
    </row>
    <row r="62" spans="1:38" ht="50.1" customHeight="1" x14ac:dyDescent="0.25">
      <c r="S62" s="10"/>
      <c r="T62" s="11"/>
    </row>
  </sheetData>
  <mergeCells count="14">
    <mergeCell ref="A1:T1"/>
    <mergeCell ref="A2:T2"/>
    <mergeCell ref="S6:S7"/>
    <mergeCell ref="T6:T7"/>
    <mergeCell ref="I6:I7"/>
    <mergeCell ref="H6:H7"/>
    <mergeCell ref="B6:B7"/>
    <mergeCell ref="A6:A7"/>
    <mergeCell ref="A4:T4"/>
    <mergeCell ref="J6:J7"/>
    <mergeCell ref="K6:K7"/>
    <mergeCell ref="L6:L7"/>
    <mergeCell ref="M6:R6"/>
    <mergeCell ref="C6:G6"/>
  </mergeCells>
  <phoneticPr fontId="8" type="noConversion"/>
  <conditionalFormatting sqref="F8:F48 J48">
    <cfRule type="cellIs" dxfId="0" priority="80" operator="equal">
      <formula>"10-900"</formula>
    </cfRule>
  </conditionalFormatting>
  <printOptions horizontalCentered="1"/>
  <pageMargins left="0.19685039370078741" right="0.19685039370078741" top="0.39370078740157483" bottom="0.39370078740157483" header="0.31496062992125984" footer="0.31496062992125984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2024-11-18T10:04:00Z</dcterms:modified>
</cp:coreProperties>
</file>