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iuro\OneDrive\Dokumenty\"/>
    </mc:Choice>
  </mc:AlternateContent>
  <xr:revisionPtr revIDLastSave="1" documentId="8_{95E1E76D-0F6F-4FE3-BEC4-7BD1C9CAF87A}" xr6:coauthVersionLast="36" xr6:coauthVersionMax="47" xr10:uidLastSave="{AE7409F7-716E-4F13-9DC4-B97245BBEB49}"/>
  <bookViews>
    <workbookView xWindow="-120" yWindow="-120" windowWidth="29040" windowHeight="15720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F5" i="1" l="1"/>
  <c r="H5" i="1"/>
  <c r="I5" i="1" s="1"/>
  <c r="F6" i="1"/>
  <c r="H6" i="1"/>
  <c r="I6" i="1" s="1"/>
  <c r="F7" i="1"/>
  <c r="H7" i="1"/>
  <c r="I7" i="1" s="1"/>
  <c r="F8" i="1"/>
  <c r="H8" i="1"/>
  <c r="I8" i="1" s="1"/>
  <c r="F9" i="1"/>
  <c r="H9" i="1"/>
  <c r="I9" i="1"/>
  <c r="F10" i="1"/>
  <c r="H10" i="1"/>
  <c r="I10" i="1" s="1"/>
  <c r="F11" i="1"/>
  <c r="H11" i="1"/>
  <c r="I11" i="1" s="1"/>
  <c r="F12" i="1"/>
  <c r="H12" i="1"/>
  <c r="I12" i="1" s="1"/>
  <c r="F13" i="1"/>
  <c r="H13" i="1"/>
  <c r="I13" i="1" s="1"/>
  <c r="F14" i="1"/>
  <c r="H14" i="1"/>
  <c r="I14" i="1" s="1"/>
  <c r="F15" i="1"/>
  <c r="H15" i="1"/>
  <c r="I15" i="1" s="1"/>
  <c r="F16" i="1"/>
  <c r="H16" i="1"/>
  <c r="I16" i="1" s="1"/>
  <c r="F17" i="1"/>
  <c r="H17" i="1"/>
  <c r="I17" i="1" s="1"/>
  <c r="F18" i="1"/>
  <c r="H18" i="1"/>
  <c r="I18" i="1" s="1"/>
  <c r="F19" i="1"/>
  <c r="H19" i="1"/>
  <c r="I19" i="1" s="1"/>
  <c r="F20" i="1"/>
  <c r="H20" i="1"/>
  <c r="I20" i="1" s="1"/>
  <c r="F21" i="1"/>
  <c r="H21" i="1"/>
  <c r="I21" i="1" s="1"/>
  <c r="F22" i="1"/>
  <c r="H22" i="1"/>
  <c r="I22" i="1" s="1"/>
  <c r="F23" i="1"/>
  <c r="H23" i="1"/>
  <c r="I23" i="1" s="1"/>
  <c r="F24" i="1"/>
  <c r="H24" i="1"/>
  <c r="I24" i="1" s="1"/>
  <c r="F25" i="1"/>
  <c r="H25" i="1"/>
  <c r="I25" i="1" s="1"/>
  <c r="F26" i="1"/>
  <c r="H26" i="1"/>
  <c r="I26" i="1" s="1"/>
  <c r="F27" i="1"/>
  <c r="H27" i="1"/>
  <c r="I27" i="1" s="1"/>
  <c r="F28" i="1"/>
  <c r="H28" i="1"/>
  <c r="I28" i="1" s="1"/>
  <c r="F29" i="1"/>
  <c r="H29" i="1"/>
  <c r="I29" i="1" s="1"/>
  <c r="F30" i="1"/>
  <c r="H30" i="1"/>
  <c r="I30" i="1" s="1"/>
  <c r="F31" i="1"/>
  <c r="H31" i="1"/>
  <c r="I31" i="1" s="1"/>
  <c r="F32" i="1"/>
  <c r="H32" i="1"/>
  <c r="I32" i="1" s="1"/>
  <c r="F33" i="1"/>
  <c r="H33" i="1"/>
  <c r="I33" i="1" s="1"/>
  <c r="F34" i="1"/>
  <c r="H34" i="1"/>
  <c r="I34" i="1" s="1"/>
  <c r="F35" i="1"/>
  <c r="H35" i="1"/>
  <c r="I35" i="1" s="1"/>
  <c r="F36" i="1"/>
  <c r="H36" i="1"/>
  <c r="I36" i="1" s="1"/>
  <c r="F37" i="1"/>
  <c r="H37" i="1"/>
  <c r="I37" i="1" s="1"/>
  <c r="F38" i="1"/>
  <c r="H38" i="1"/>
  <c r="I38" i="1" s="1"/>
  <c r="F39" i="1"/>
  <c r="H39" i="1"/>
  <c r="I39" i="1" s="1"/>
  <c r="F40" i="1"/>
  <c r="H40" i="1"/>
  <c r="I40" i="1" s="1"/>
  <c r="F41" i="1"/>
  <c r="H41" i="1"/>
  <c r="I41" i="1" s="1"/>
  <c r="F42" i="1"/>
  <c r="H42" i="1"/>
  <c r="I42" i="1" s="1"/>
  <c r="F43" i="1"/>
  <c r="H43" i="1"/>
  <c r="I43" i="1" s="1"/>
  <c r="F44" i="1"/>
  <c r="H44" i="1"/>
  <c r="I44" i="1" s="1"/>
  <c r="F45" i="1"/>
  <c r="H45" i="1"/>
  <c r="I45" i="1" s="1"/>
  <c r="F46" i="1"/>
  <c r="H46" i="1"/>
  <c r="I46" i="1" s="1"/>
  <c r="F47" i="1"/>
  <c r="H47" i="1"/>
  <c r="I47" i="1" s="1"/>
  <c r="F48" i="1"/>
  <c r="H48" i="1"/>
  <c r="I48" i="1" s="1"/>
  <c r="F49" i="1"/>
  <c r="H49" i="1"/>
  <c r="I49" i="1" s="1"/>
  <c r="F50" i="1"/>
  <c r="H50" i="1"/>
  <c r="I50" i="1" s="1"/>
  <c r="F51" i="1"/>
  <c r="H51" i="1"/>
  <c r="I51" i="1" s="1"/>
  <c r="F52" i="1"/>
  <c r="H52" i="1"/>
  <c r="I52" i="1" s="1"/>
  <c r="F53" i="1"/>
  <c r="H53" i="1"/>
  <c r="I53" i="1" s="1"/>
  <c r="F54" i="1"/>
  <c r="H54" i="1"/>
  <c r="I54" i="1" s="1"/>
  <c r="F55" i="1"/>
  <c r="H55" i="1"/>
  <c r="I55" i="1" s="1"/>
  <c r="F56" i="1"/>
  <c r="H56" i="1"/>
  <c r="I56" i="1" s="1"/>
  <c r="F57" i="1"/>
  <c r="H57" i="1"/>
  <c r="I57" i="1" s="1"/>
  <c r="F58" i="1"/>
  <c r="H58" i="1"/>
  <c r="I58" i="1" s="1"/>
  <c r="F59" i="1"/>
  <c r="H59" i="1"/>
  <c r="I59" i="1" s="1"/>
  <c r="F60" i="1"/>
  <c r="H60" i="1"/>
  <c r="I60" i="1" s="1"/>
  <c r="F61" i="1"/>
  <c r="H61" i="1"/>
  <c r="I61" i="1" s="1"/>
  <c r="F62" i="1"/>
  <c r="H62" i="1"/>
  <c r="I62" i="1" s="1"/>
  <c r="F63" i="1"/>
  <c r="H63" i="1"/>
  <c r="I63" i="1" s="1"/>
  <c r="F64" i="1"/>
  <c r="H64" i="1"/>
  <c r="I64" i="1"/>
  <c r="F65" i="1"/>
  <c r="H65" i="1"/>
  <c r="I65" i="1" s="1"/>
  <c r="F66" i="1"/>
  <c r="H66" i="1"/>
  <c r="I66" i="1" s="1"/>
  <c r="F67" i="1"/>
  <c r="H67" i="1"/>
  <c r="I67" i="1" s="1"/>
  <c r="F68" i="1"/>
  <c r="H68" i="1"/>
  <c r="I68" i="1" s="1"/>
  <c r="F69" i="1"/>
  <c r="H69" i="1"/>
  <c r="I69" i="1" s="1"/>
  <c r="F70" i="1"/>
  <c r="H70" i="1"/>
  <c r="I70" i="1" s="1"/>
  <c r="F71" i="1"/>
  <c r="H71" i="1"/>
  <c r="I71" i="1" s="1"/>
  <c r="F72" i="1"/>
  <c r="H72" i="1"/>
  <c r="I72" i="1" s="1"/>
  <c r="F73" i="1"/>
  <c r="H73" i="1"/>
  <c r="I73" i="1" s="1"/>
  <c r="F74" i="1"/>
  <c r="H74" i="1"/>
  <c r="I74" i="1" s="1"/>
  <c r="F75" i="1"/>
  <c r="H75" i="1"/>
  <c r="I75" i="1" s="1"/>
  <c r="F76" i="1"/>
  <c r="H76" i="1"/>
  <c r="I76" i="1" s="1"/>
  <c r="F77" i="1"/>
  <c r="H77" i="1"/>
  <c r="I77" i="1" s="1"/>
  <c r="F78" i="1"/>
  <c r="H78" i="1"/>
  <c r="I78" i="1" s="1"/>
  <c r="F79" i="1"/>
  <c r="H79" i="1"/>
  <c r="I79" i="1" s="1"/>
  <c r="F80" i="1"/>
  <c r="H80" i="1"/>
  <c r="I80" i="1" s="1"/>
  <c r="F81" i="1"/>
  <c r="H81" i="1"/>
  <c r="I81" i="1" s="1"/>
  <c r="F82" i="1"/>
  <c r="H82" i="1"/>
  <c r="I82" i="1" s="1"/>
  <c r="H4" i="1" l="1"/>
  <c r="I4" i="1" s="1"/>
  <c r="I83" i="1" s="1"/>
  <c r="F83" i="1"/>
</calcChain>
</file>

<file path=xl/sharedStrings.xml><?xml version="1.0" encoding="utf-8"?>
<sst xmlns="http://schemas.openxmlformats.org/spreadsheetml/2006/main" count="175" uniqueCount="110">
  <si>
    <t>Chusteczki nawilżane, Produkt wytworzony z delikatnych materiałów, nie wywołuje podrażnień. Chusteczki oczyszczają i nawilżają skórę. Zawierają Pantenol, nie zawierają parabenów ani sztucznych substancji, pH neutralne. Produkt przebadany przez specjalistów pod kątem mikrobiologicznym. Ilość chusteczek w opakowaniu min. 70 szt.,opakowanie oryginalne z plastikowym zamknięciem.</t>
  </si>
  <si>
    <t>Druciak spiralny ze stali nierdzewnej waga 60-70g (± 10g)</t>
  </si>
  <si>
    <t>Kij do szcztoki drewniany 150cm zakończony drewnianym gwintem</t>
  </si>
  <si>
    <r>
      <t>Koncentrat, uniwersalny szybko schnący płyn do mycia i pielęgnacji wodoodpornych powierzchniw tytm podłogi, glazury, blatów  z połyskiem i matowych zmywalnych, pH = 8 (+-1,5), gęstość względna 1,00 - 1,1 g/cm</t>
    </r>
    <r>
      <rPr>
        <vertAlign val="superscript"/>
        <sz val="10"/>
        <rFont val="Times New Roman"/>
        <family val="1"/>
        <charset val="238"/>
      </rPr>
      <t xml:space="preserve">3 </t>
    </r>
    <r>
      <rPr>
        <sz val="10"/>
        <rFont val="Times New Roman"/>
        <family val="1"/>
        <charset val="238"/>
      </rPr>
      <t>poj. 5 l.</t>
    </r>
  </si>
  <si>
    <t>Kostka do muszli z koszyczkiem, odświeżająca i dezynfekująca minimum 3-funkcyjna, 50g (±5 g)</t>
  </si>
  <si>
    <t>Miotła ogrodowa, zewnętrna z drewnianym kijem, szerokośc części pracującej (zamiatającej) 35cm (±  5 cm) włosie sztywne z tworzywa sztucznego, długość kija 120cm. - 150cm.</t>
  </si>
  <si>
    <t>Papier toaletowy szary makulaturowy Jumbo 1-warstwowy, duża rolka - średnica 18 cm, średnica tulei 6 cm, długość min. 130m, gramatura: 32 g/m (do pojemnika na papier)</t>
  </si>
  <si>
    <t>Patyczki do szaszlyków ekologiczne (opakowanie 50szt.)</t>
  </si>
  <si>
    <t>Płyn do mycia łazienki, usuwający wszelkie zabrudzenia (brud, kamień i rdzę, osady z mydła, zacieki i tłuste plamy), przeznaczony do powierzchni: chrom, stal nierdzewna, glazura, umywalki, wanny, szkła, plastiku, pozostawia przyjemny i długotrwały zapach; skład: kwas cytrynowy &lt; 15%, alkohole tłuszczowe C11-13 &lt; 5%, izopropanol, etanol &lt; 5%, pH 2,5, gęstosć 1,07 g /cm3, butelka ze spryskiwaczem spieniającym 850 ml - 1 l</t>
  </si>
  <si>
    <r>
      <t>Płyn do mycia podłogi - koncentrat do mycia powierzchni typu: panele, PCV, linoleum, glazura, terakota. pH 8 - 10, gęstość względna (g/cm</t>
    </r>
    <r>
      <rPr>
        <vertAlign val="superscript"/>
        <sz val="10"/>
        <rFont val="Times New Roman"/>
        <family val="1"/>
        <charset val="238"/>
      </rPr>
      <t>3</t>
    </r>
    <r>
      <rPr>
        <sz val="10"/>
        <rFont val="Times New Roman"/>
        <family val="1"/>
        <charset val="238"/>
      </rPr>
      <t>) - 1,0 (+-0,05),  pojemność 5 l</t>
    </r>
  </si>
  <si>
    <r>
      <t>Płyn do szyb, luster, okien z alkoholem, nie pozostawiający smug, skutecznie usuwający tłuste plamy, skład: &lt;5 % anionowe środki powierzchniowo czynne zawiera środki konserwujące: benzoisothiazolinone, methylisothiazolinone oraz kompozycję zapachową, Usuwa zabrudzenia z kurzu, pyłków i soków z drzew i roślin, współczynnik pH 6,0 – 10, gęstość 0,950-0,1000 g/cm</t>
    </r>
    <r>
      <rPr>
        <vertAlign val="superscript"/>
        <sz val="10"/>
        <rFont val="Times New Roman"/>
        <family val="1"/>
        <charset val="238"/>
      </rPr>
      <t>3</t>
    </r>
    <r>
      <rPr>
        <sz val="10"/>
        <rFont val="Times New Roman"/>
        <family val="1"/>
        <charset val="238"/>
      </rPr>
      <t>, butelka z końcówką rozpylającą, pojemność 0,75l - 1 l.</t>
    </r>
  </si>
  <si>
    <t>Płyn nabłyszczający do zmywarek, opakowanie 400-500 ml.</t>
  </si>
  <si>
    <r>
      <t>Płyn uniwersalny - koncentrat do mycia powierzchni typu: panele, PCV, linoleum, glazura, terakota. pH = 6 - 10, gęstość względna (g.cm</t>
    </r>
    <r>
      <rPr>
        <vertAlign val="superscript"/>
        <sz val="10"/>
        <rFont val="Times New Roman"/>
        <family val="1"/>
        <charset val="238"/>
      </rPr>
      <t>3</t>
    </r>
    <r>
      <rPr>
        <sz val="10"/>
        <rFont val="Times New Roman"/>
        <family val="1"/>
        <charset val="238"/>
      </rPr>
      <t>) - 1,0 (+-0,05), pojemność 5 l</t>
    </r>
  </si>
  <si>
    <r>
      <t>Płyn zagęszczony, skoncentrowany  żel do mycia i dezynfekcji  WC, posiadający właściwości bakteriobójcze, wirusobójcze, grzybobójcze, usuwający kamień i rdzę, gęstość względna 1,05 g/cm</t>
    </r>
    <r>
      <rPr>
        <vertAlign val="superscript"/>
        <sz val="10"/>
        <rFont val="Times New Roman"/>
        <family val="1"/>
        <charset val="238"/>
      </rPr>
      <t xml:space="preserve">3  </t>
    </r>
    <r>
      <rPr>
        <sz val="10"/>
        <rFont val="Times New Roman"/>
        <family val="1"/>
        <charset val="238"/>
      </rPr>
      <t>- 1,1 g/cm3 , pH = 10 - 13, żel posiada &lt; 5% związki wybielające na bazie chloru, niejonowe środki powierzchniowo czynne, kationowe środki powierzchniowo czynne, kompozycja zapachowa. Pojemność 0,75-1,25l. Produkt zawiera końcówkę umożliwiającą bezproblemowe rozprowadzenie płynu w urządzeniach sanitarnych</t>
    </r>
  </si>
  <si>
    <r>
      <t>Preparat w postaci granulek do chemicznego udrażnaiania rur i syfonów (usuwania zatorów w odpływach zlewów, umywalek, brodzików, rurach, rozpuszcza m in. włosy, osady z tłuszczu), pH 1%  roztworu (w tem. 20</t>
    </r>
    <r>
      <rPr>
        <vertAlign val="superscript"/>
        <sz val="10"/>
        <rFont val="Times New Roman"/>
        <family val="1"/>
        <charset val="238"/>
      </rPr>
      <t>0</t>
    </r>
    <r>
      <rPr>
        <sz val="10"/>
        <rFont val="Times New Roman"/>
        <family val="1"/>
        <charset val="238"/>
      </rPr>
      <t xml:space="preserve">C) 12 - 14, pojemność 0,5kg-1 kg </t>
    </r>
  </si>
  <si>
    <t>Proszek proszek do prania tkanin kolorowych we wszystkich 
temperaturach, do pralek automatycznych, skład 5 - 15 % anionowe środki powierzchniowo czynne &lt; 5 % niejonowe środki powierzchniowo czynne, mydło, fosfoniany, środki konserwujące: enzymy kompozycja zapachowa, opakowania 3kg - 5kg</t>
  </si>
  <si>
    <r>
      <t>Ręcznik papierowy  typu ZZ  kolor  szary, 1 warstwowy, składane o dużej chłonności, wodotrway, gramatatura min. 39gr/m</t>
    </r>
    <r>
      <rPr>
        <vertAlign val="superscript"/>
        <sz val="10"/>
        <rFont val="Times New Roman"/>
        <family val="1"/>
        <charset val="238"/>
      </rPr>
      <t>2</t>
    </r>
    <r>
      <rPr>
        <sz val="10"/>
        <rFont val="Times New Roman"/>
        <family val="1"/>
        <charset val="238"/>
      </rPr>
      <t xml:space="preserve">. Ręcznik 25x20 cm każdy. Do wyceny należy przyjąć 200 listków w paczce- 1 binda </t>
    </r>
  </si>
  <si>
    <t>Ręcznik papierowy biały, mocny, chłonny, wykonany z 100% celulozy, 2 warstwowy, w rolce gramatura min. 25g/m²(± 10g/m), średnica rolki 18,5 - 19 cm., grubość tulei 4cm., długość rolki: min. 100m</t>
  </si>
  <si>
    <t>Serwetki gastronomiczne białe, 2 - warstwowe, wykonane ze 100% celulozy (15cm. X 15cm.) opakowanie 500szt.</t>
  </si>
  <si>
    <t>Sól do zmywarki, od 1 kg do 1,5 kg</t>
  </si>
  <si>
    <t>Szczotka do czyszczenia WC z rączką  oraz pojemnikiem (ociekaczem) - komplet WC wykonany z tworzywa sztucznego różne kolory</t>
  </si>
  <si>
    <t>Szczotka do zamiatania drewniana, szerokosć 35 cm  (± 5 cm) włosie naturalne, otwór na kij gwintowany, bez kija</t>
  </si>
  <si>
    <t>Tabletki do zmywarki, posiadające funkcję czyszczenia naczyń, efekt nabłyszczania, zabezpieczające zmywarkę przed osadzaniem kamienia, nie zawierją fosforanów (90szt - 100 szt. w op.)</t>
  </si>
  <si>
    <t>JEDN.
MIARY</t>
  </si>
  <si>
    <t>ilość</t>
  </si>
  <si>
    <t xml:space="preserve">cena jednostkowa netto </t>
  </si>
  <si>
    <t xml:space="preserve">wartość netto </t>
  </si>
  <si>
    <t>vat stawka</t>
  </si>
  <si>
    <t>cena jednostkowa brutto</t>
  </si>
  <si>
    <t xml:space="preserve">wartość brutto </t>
  </si>
  <si>
    <t>op.</t>
  </si>
  <si>
    <t>szt.</t>
  </si>
  <si>
    <t>szt</t>
  </si>
  <si>
    <t xml:space="preserve">szt. </t>
  </si>
  <si>
    <t>litr</t>
  </si>
  <si>
    <t>kg</t>
  </si>
  <si>
    <t>rolka</t>
  </si>
  <si>
    <t>para</t>
  </si>
  <si>
    <t>binda</t>
  </si>
  <si>
    <t>komplet</t>
  </si>
  <si>
    <t>worek</t>
  </si>
  <si>
    <t>Łącznie wartość netto</t>
  </si>
  <si>
    <t>Łącznie wartość brutto</t>
  </si>
  <si>
    <t>Opis przedmiotu zamówienia</t>
  </si>
  <si>
    <t>Kij teleskopowy 150 cm  (±5 cm) zakończony plastikowym gwintem</t>
  </si>
  <si>
    <t>Krążek do spłuczki barwiący wodę,czyśzyści, odświeża, a także zapobiega osadzaniu się kamienia. +/- 50g</t>
  </si>
  <si>
    <t>Lp.</t>
  </si>
  <si>
    <t>baterie alkaliczne AAA opakowania min.5 szt.</t>
  </si>
  <si>
    <t>baterie alkaliczne AA opakowania min.5 szt.</t>
  </si>
  <si>
    <t>opak.</t>
  </si>
  <si>
    <t>udrażniacz do rur opak. 500g do 1 kg</t>
  </si>
  <si>
    <t>Mleczko do czyszczenia usuwające tłuszcz, osad z kamienia, nie rysujące powierzchni, z kompozycją zapachową o składzie zawierającym niejonowe środki powierzchniowo czynne i związki wybielające na bazie chloru. Wartość pH: 13 - 14; Gęstość 1,54 (g/cm3 - 20 °C), W składzie posiada: Mineral salts, węglan sodu, sodium c12-13 pareth sulfate, podchloryn sodu, roztwór zawierajacy 95% aktywnego cl, wodorotlenek sodu. Butelka o pojemności min. 700- 1001g.</t>
  </si>
  <si>
    <t>LEP pułapka na muchy, muszki owocówki (max opak.10 szt).</t>
  </si>
  <si>
    <t>neutralizator zapachów  opak.600ml-800ml typu one shot bądź rówoważny</t>
  </si>
  <si>
    <r>
      <t>Papier toaletowy biały 2 warstwowy, wykonany z 100% celulozy, miękki w rolkach średnica 10-12 cm, gramatura min. 2x17g/m</t>
    </r>
    <r>
      <rPr>
        <vertAlign val="superscript"/>
        <sz val="10"/>
        <rFont val="Times New Roman"/>
        <family val="1"/>
        <charset val="238"/>
      </rPr>
      <t>2</t>
    </r>
    <r>
      <rPr>
        <sz val="10"/>
        <rFont val="Times New Roman"/>
        <family val="1"/>
        <charset val="238"/>
      </rPr>
      <t xml:space="preserve">, długość rolki min. 40 mb. 400 listków </t>
    </r>
  </si>
  <si>
    <r>
      <t xml:space="preserve">Płyn do mycia naczyń o bardzo gęstej konsystencji, doskonale i szybko usuwa zabrudzenia z mytych naczyń, w tym tłuste zabrudzenia. Płyn hipoalergiczny, nieuczulający, bez barwników i kompozycji zapachowej – bez wonny. Zawiera wyciąg z aloesu i biodegradowalną formułę. Wartość pH: 4,5 – 5,3. Gęstość 20 ºC: 1030 - 1040 kg/m³. W składzie posiada między innymi: Alkohol, C12-14, etoksylowany, siarczan, sole sodowe &lt;2,5 EO (¹) 5 - &lt;8%; Amidy, C8-18 (parzyste) i C18-nienasycone, N, N-bis (hydroksyetyl)⁽¹⁾ 1 - &lt;2%; 1-propanamin, 3-amino-N-(karboksymetylo)-N,N-dimetylo-N-(C8-18(pary) i nienasycony C18 acyl) pochodne, wodorotlenki, sole⁽¹⁾ 1 -&lt;3%.  Opakowanie </t>
    </r>
    <r>
      <rPr>
        <b/>
        <sz val="10"/>
        <rFont val="Times New Roman"/>
        <family val="1"/>
        <charset val="238"/>
      </rPr>
      <t>5 L</t>
    </r>
    <r>
      <rPr>
        <sz val="10"/>
        <rFont val="Times New Roman"/>
        <family val="1"/>
        <charset val="238"/>
      </rPr>
      <t xml:space="preserve">,  </t>
    </r>
  </si>
  <si>
    <t>Płyn do spryskiwaczy zazwyczaj składa się z wody zmieszanej z alkoholem i innymi środkami, co pomaga rozbijać brud oraz zapobiega jego przywieraniu do piór wycieraczek. Wersja letnia op.-3-5 l</t>
  </si>
  <si>
    <t>Płyn do spryskiwaczy zazwyczaj składa się z wody zmieszanej z alkoholem i innymi środkami, co pomaga rozbijać brud oraz zapobiega jego przywieraniu do piór wycieraczek. Wersja zimowa op.-3-5 l</t>
  </si>
  <si>
    <t>Preparat do pielęgnacji i konserwacji mebli drewnianych oraz laminoanych w postaci sprayu; w skladzie zawiera skladniki olejowe, które impregnują i zabezpieczają czyszczoną powierzchnię, składniki antystatyczne. Produkt dostępony w różnych wariantach zapachowych, opakowanie min. 150ml.</t>
  </si>
  <si>
    <t xml:space="preserve"> Folia aluminiowa wysoka jakość materiałów zwiększona grubość i wytrzymałość
zachowuje naturalne walory produktów, w pełni żaroodporna, doskonała do pieczenia i pakowania żywności op.20m</t>
  </si>
  <si>
    <t>Folia spożywcza typ stetch  cateringowa gastronomiczna min.44cm wytrzymała</t>
  </si>
  <si>
    <t xml:space="preserve">Rękawice gospodarcze gumowe odporne na działanie chloru (mocne i grube) rozm.S,M,L,XL </t>
  </si>
  <si>
    <t>Ścierka uniwersalnauniwersalne ściereczki idealne do wycierania, suszenia i polerowania.  wymiar  37 x 51 cm (± 5cm), różne kolory op.5 szt.-10szt.</t>
  </si>
  <si>
    <t>Worki na śmieci  czarne, mocne wykonane z wytrzymałego na uszkodzenia LDPE, pojemność 35l op.25-50szt.</t>
  </si>
  <si>
    <t>Worki na śmieci  czarne, mocne wykonane z wytrzymałego na uszkodzenia LDPE. pojemność 60l op.25-50szt.</t>
  </si>
  <si>
    <t>Worki na śmieci  czarne, mocne wykonane z wytrzymałego na uszkodzenia LDPE. pojemność 80l op.25-50szt.</t>
  </si>
  <si>
    <t xml:space="preserve">Zmywak kuchenny op.nim 10szt  z jednej strony gąbka o zwiększonej odporności z drugiej pad do szorowania </t>
  </si>
  <si>
    <t>Fartuch foliowy jednorazowy HDPE op. Min 100 szt.</t>
  </si>
  <si>
    <t>zapas- wkład do Mopa płaskiego– zapas pętelkowy zatrzaskowy 40cm, system mocowania DUO pasujące zarówno do uchwytów płaskich kieszeniowych, jak i do uchwytów zapinanych na zatrzaski</t>
  </si>
  <si>
    <t>zapas wkład Mop sznurkowy uniwersalny biały  z mikrofazy lub mikrofibry, system mocowania na kij gwintowany</t>
  </si>
  <si>
    <r>
      <t>Mydło w płynie do rąk, posiadające właściwości antybakteryjne z zawartością gliceryny i innych substancji zapobiegającym wysuszeniu skóry, pH neutralne 5,5 - 6,00, gęstość w 20</t>
    </r>
    <r>
      <rPr>
        <vertAlign val="superscript"/>
        <sz val="10"/>
        <rFont val="Times New Roman"/>
        <family val="1"/>
        <charset val="238"/>
      </rPr>
      <t>0</t>
    </r>
    <r>
      <rPr>
        <sz val="10"/>
        <rFont val="Times New Roman"/>
        <family val="1"/>
        <charset val="238"/>
      </rPr>
      <t>C</t>
    </r>
    <r>
      <rPr>
        <vertAlign val="superscript"/>
        <sz val="10"/>
        <rFont val="Times New Roman"/>
        <family val="1"/>
        <charset val="238"/>
      </rPr>
      <t xml:space="preserve">  </t>
    </r>
    <r>
      <rPr>
        <sz val="10"/>
        <rFont val="Times New Roman"/>
        <family val="1"/>
        <charset val="238"/>
      </rPr>
      <t>g/cm</t>
    </r>
    <r>
      <rPr>
        <vertAlign val="superscript"/>
        <sz val="10"/>
        <rFont val="Times New Roman"/>
        <family val="1"/>
        <charset val="238"/>
      </rPr>
      <t xml:space="preserve"> 3 </t>
    </r>
    <r>
      <rPr>
        <sz val="10"/>
        <rFont val="Times New Roman"/>
        <family val="1"/>
        <charset val="238"/>
      </rPr>
      <t xml:space="preserve"> 1,00 - 1,10. Do zastosowania w dozownichach naściennych (preferowana poj. 1l- 5 l) </t>
    </r>
  </si>
  <si>
    <t xml:space="preserve">wkład do automatycznego odświeżacza powietrza w aerozolu (różne zapachy) poj.  250ml (± 50ml) typu air wick </t>
  </si>
  <si>
    <t xml:space="preserve">Pianka do golenia B produkt, który chroni skórę przed wysuszeniem i odświeża ją,  Posiada kremową formułę, która zapewnia idealny poślizg maszynki i zmiękcza zarost.  Składniki aktywne w preparacie to: , gliceryna, alantoina, lanolina,
op. 200ml+/- 50ml </t>
  </si>
  <si>
    <t>litrów</t>
  </si>
  <si>
    <t>płyn uniwersalny odtłuszczacz i środek czyszczący. Skoncentrowany, silny koncentrat do gruntownego mycia i usuwania tłustych zabrudzeń z powierzchni odpornych na działanie alkaliów op.200 ml-1l</t>
  </si>
  <si>
    <t>Torba reklkamów DHTS jednorazowa 25x45cm ± 5 cm  (100 szt. w op.) przeznaczone do kontaktu z żywnością i posiadające oznaczenie zezwalające na użycie w gastronomii.</t>
  </si>
  <si>
    <r>
      <t>Zagęszczony płyn, żel czyszcząco-dezynfekujący do sanitariatów do kabin prysznicowych. zabija bakterie, wirusy i grzyby, dezynfekuje, czyści, wybiela, przylega do powierzchni toalety dłużej, nawet po spłukaniu.</t>
    </r>
    <r>
      <rPr>
        <i/>
        <sz val="10"/>
        <rFont val="Times New Roman"/>
        <family val="1"/>
        <charset val="238"/>
      </rPr>
      <t>w skład wchodzą &lt; 5%</t>
    </r>
    <r>
      <rPr>
        <sz val="10"/>
        <rFont val="Times New Roman"/>
        <family val="1"/>
        <charset val="238"/>
      </rPr>
      <t xml:space="preserve"> związki wybielające na bazie chloru niejonowe środki powierzchniowo czynne kationowe środki powierzchniowo czynne mydło kompozycja zapachowa, ph 11 - 13, gęstość min. 1,082 do profesjonalnego stosowania poj. 750ml -5l</t>
    </r>
  </si>
  <si>
    <t>Płyn do czyszczenia zmywarki  dokładnie czyści ukryte części zmywarki, usuwa brud i kamień nagromadzony w rura op.200ml-350ml</t>
  </si>
  <si>
    <t>litry</t>
  </si>
  <si>
    <t>płyn do prania tkanin uniwersalny  kuteczna ochrona przed blaknięciem, utratą koloru, zmiechaceniem i zniszczeniem tkani rozne zapach poj.l-5l</t>
  </si>
  <si>
    <t>Płyn do płukania tkanin zmiekczajacy tkaniny i pozostawiajacy długotrfały zapach rozne zapach poj.780ml-4,5l</t>
  </si>
  <si>
    <t>płyn do prania firanek zawierający wybielacz typu perlux bądź rówoważny op.100-500ml</t>
  </si>
  <si>
    <t>długotrwały dezodorant męski w sprayu rózne zapachy op. 150 ml-250ml</t>
  </si>
  <si>
    <t>długotrwały dezodorant damski w sprayu rózne zapachy op. 150 ml-250ml</t>
  </si>
  <si>
    <t>Komplet wiadro z mopem płaskim, zawaroość zestawu:
Wiadro: 49cm (długość łącznie z pedałem) x 29cm (szerokość) x 31,5cm (wysokość)
Długość drążka teleskopowego wraz ze stopą oraz wkładem 130cm
Długość drążka teleskopowego - 122 cm rozłożony , 55cm – złożony
Stopa: 34cm x 10cm( podane wymiary +/- 2cm)</t>
  </si>
  <si>
    <t>Komplet wiadro z mopem obrotowym, Zawartość zestawu: wiadro, mop z drążkiem, 1 wkład.Wymiary wiadra: 49,50 cm (długość łącznie z pedałem) x 26,5 cm (szerokość) x 28 cm (wysokość); średnica wewnątrzna sita do odwirowania 18 cm.
Wymiary czerwonej nakładki mopa: długość każdego boku 16 cm, wysokość elementu 1,8 cm. Średnica wkładu do mopa po jego rozłożeniu: ok. 38 cm.
Długość drążka teleskopowego wraz ze stopą oraz wkładem - 130cm
Długość drążka teleskopowego - 122 cm rozłożony , 55cm – złożony( podane wymiary +/- 2cm)</t>
  </si>
  <si>
    <t>woreczki do zamrażania ,woreczki na mrozonki 6l 20szt.-25szt.</t>
  </si>
  <si>
    <t>Maszynka jednorazowa z plastikową rączką. Główki maszynek są wyposażone w trwałe minimum podwójne ostrze. Każda maszynka posiada plastikowe zabezpieczenie. Opakowanie 24szt-48szt.</t>
  </si>
  <si>
    <t xml:space="preserve"> krochmal w płynie, który może być stosowany zarówno do krochmalenia ręcznego, jak i w pralkach automatycznych.Poprawia biel tkanin oraz ożywia kolory. - Przeznaczony jest do krochmalenia tkanin.Produkt może być stosowany w temperaturze max. 30 stopni Celsjusza.Winien pozostawiaćna  tkaninie przyjemny i świeży zapach.preferowana pojemośćw butelkach: 500 ml- 5L.</t>
  </si>
  <si>
    <t>formularz asortymentowo-kalkulacyjny- chemia gospodarcza</t>
  </si>
  <si>
    <t>Dostawy do lokalizacji:</t>
  </si>
  <si>
    <t>1)Stara Rudnica 12, 74-520 Cedynia</t>
  </si>
  <si>
    <t>2)Janusza Korczaka 17-23, 72-010 Police</t>
  </si>
  <si>
    <t>3)Stanisława Hryniewieckiego 9, 70-606 Szczecin</t>
  </si>
  <si>
    <t>4)Podgrodzie 94, 72-022 Nowe Warpno</t>
  </si>
  <si>
    <t>Folia aluminiowa Cateringowa min.1kg  29 cm</t>
  </si>
  <si>
    <t>Worki na śmieci czarne, mocne wykonane z wytrzymałego na uszkodzenia LDPE, pojemność 120l, .25-50szt.</t>
  </si>
  <si>
    <t>woreczki ,torebki śniadaniowe op.100 szt. HDPE</t>
  </si>
  <si>
    <t>preparat typu  Muchospray - spray na muchy i komary środek owadobójczy, dzięki któremu w łatwy sposób pozbędziesz się owadów latających  op.400ml-800ml</t>
  </si>
  <si>
    <t>Szczotka do szorowania ręcznego typu "żelazko" idealna do czyszczenia małych powierzchni. mix kolorów, posiada syntetyczne włosie i plastikową oprawę</t>
  </si>
  <si>
    <t>Odświeżacz powietrza w żelu. Pudekłko wykonane z plastiku.Skutecznie odświeża powietrze we wszystkich pomieszczeniach. Op. 150g +/- 50g</t>
  </si>
  <si>
    <t>Płyn do higienicznej dezynfekcji rąk o działaniu bakteriobójczym, drożdżakobójczym, ograniczonym wirusobójczym (działa m.in. na wirusa opryszczki, wirusa HIV, koronawirusa, wirusa żółtaczki typu B i C)  zawierający min.72% alkoholu z dozownikiem op.500ml-1 l</t>
  </si>
  <si>
    <t>Płyn do higienicznej dezynfekcji rąk o działaniu bakteriobójczym, drożdżakobójczym, ograniczonym wirusobójczym (działa m.in. na wirusa opryszczki, wirusa HIV, koronawirusa, wirusa żółtaczki typu B i C) zawierający min.72% op. 5l</t>
  </si>
  <si>
    <t>Silnie skoncentrowany płyn do gruntowego czyszczenia fug. Preparat działa natychmiastowo i nie wymaga szorowania. Produkt posiada pH 1.  op. 500ml-1l</t>
  </si>
  <si>
    <t>Papier do pieczenia pokryty z obydwu stron silikonową powłoką, 20 m x 38 cm  -/+2cm</t>
  </si>
  <si>
    <t>rękaw do pieczenia . przeznaczony do stosowania w kontakcie z żywnością służy do pieczenia różnych pieczeni, karkówek czy schabu w piekarniku 3m</t>
  </si>
  <si>
    <t>Rękawiczki  NITRYLOWE bezpudrowe rozmiary S,M,L,XL,  posiadające zgodność z obowiązującymi normami oraz oznaczenie CE. Op. 100szt</t>
  </si>
  <si>
    <t>Zapas- końcówka Wkład do mopa typu "Vileda Turbo" bądź równoważny 100% Mikrofibra może być używany ze wszystkimi mopami obrotowymi z linii Turbo., Trwałość minimum 100 prań wym.36x36cm</t>
  </si>
  <si>
    <t>Zmiotka + szufelka (komplet): zmiotka - 2 rodzaje włosia: do zmiatania większego brudu oraz do kurzu i pyłu, wyprofilowane włosie pozwalające dotrzeć do kątów i narożników- maretał wykonania drewno ; Szufelka , wygodne mocowanie szufelki do zmiotki; posiada otwór do zawieszania- materiał wykonania metal</t>
  </si>
  <si>
    <t xml:space="preserve">zapas Miotła  szerokośc części pracującej (zamiatającej) 35cm (±  5 cm) włosie z tworzywa sztucznego,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</si>
</sst>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zł&quot;_-;\-* #,##0.00\ &quot;zł&quot;_-;_-* &quot;-&quot;??\ &quot;zł&quot;_-;_-@_-"/>
    <numFmt numFmtId="164" formatCode="#,##0.00\ &quot;zł&quot;"/>
  </numFmts>
  <fonts count="1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Times New Roman"/>
      <family val="1"/>
      <charset val="238"/>
    </font>
    <font>
      <vertAlign val="superscript"/>
      <sz val="10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0"/>
      <name val="Times New Roman"/>
      <family val="1"/>
      <charset val="238"/>
    </font>
    <font>
      <i/>
      <sz val="10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sz val="10"/>
      <color indexed="8"/>
      <name val="Times New Roman"/>
      <family val="1"/>
      <charset val="238"/>
    </font>
    <font>
      <b/>
      <sz val="8"/>
      <name val="Times New Roman"/>
      <family val="1"/>
      <charset val="238"/>
    </font>
    <font>
      <sz val="10"/>
      <color rgb="FF2D2D2D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rgb="FFFF7C80"/>
        <bgColor indexed="64"/>
      </patternFill>
    </fill>
    <fill>
      <patternFill patternType="solid">
        <fgColor theme="4" tint="0.59999389629810485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63">
    <xf numFmtId="0" fontId="0" fillId="0" borderId="0" xfId="0"/>
    <xf numFmtId="164" fontId="5" fillId="0" borderId="22" xfId="1" applyNumberFormat="1" applyFont="1" applyBorder="1" applyAlignment="1" applyProtection="1">
      <alignment horizontal="center" vertical="center"/>
    </xf>
    <xf numFmtId="9" fontId="5" fillId="8" borderId="23" xfId="2" applyFont="1" applyFill="1" applyBorder="1" applyAlignment="1" applyProtection="1">
      <alignment horizontal="center" vertical="center" wrapText="1"/>
      <protection locked="0"/>
    </xf>
    <xf numFmtId="4" fontId="7" fillId="7" borderId="23" xfId="0" applyNumberFormat="1" applyFont="1" applyFill="1" applyBorder="1" applyAlignment="1" applyProtection="1">
      <alignment horizontal="center" vertical="center" wrapText="1"/>
      <protection locked="0"/>
    </xf>
    <xf numFmtId="164" fontId="8" fillId="0" borderId="26" xfId="1" applyNumberFormat="1" applyFont="1" applyFill="1" applyBorder="1" applyAlignment="1" applyProtection="1">
      <alignment horizontal="center" vertical="center"/>
    </xf>
    <xf numFmtId="164" fontId="4" fillId="0" borderId="25" xfId="1" applyNumberFormat="1" applyFont="1" applyBorder="1" applyAlignment="1" applyProtection="1">
      <alignment horizontal="center" vertical="center"/>
    </xf>
    <xf numFmtId="44" fontId="5" fillId="4" borderId="30" xfId="1" applyFont="1" applyFill="1" applyBorder="1" applyAlignment="1" applyProtection="1">
      <alignment horizontal="center" vertical="center" wrapText="1"/>
    </xf>
    <xf numFmtId="44" fontId="5" fillId="4" borderId="31" xfId="1" applyFont="1" applyFill="1" applyBorder="1" applyAlignment="1" applyProtection="1">
      <alignment horizontal="center" vertical="center" wrapText="1"/>
    </xf>
    <xf numFmtId="44" fontId="5" fillId="4" borderId="12" xfId="1" applyFont="1" applyFill="1" applyBorder="1" applyAlignment="1" applyProtection="1">
      <alignment horizontal="center" vertical="center" wrapText="1"/>
    </xf>
    <xf numFmtId="0" fontId="11" fillId="0" borderId="6" xfId="0" applyFont="1" applyBorder="1" applyAlignment="1" applyProtection="1">
      <alignment horizontal="center" vertical="center"/>
    </xf>
    <xf numFmtId="0" fontId="11" fillId="0" borderId="15" xfId="0" applyFont="1" applyBorder="1" applyAlignment="1" applyProtection="1">
      <alignment horizontal="center" vertical="center"/>
    </xf>
    <xf numFmtId="0" fontId="11" fillId="0" borderId="16" xfId="0" applyFont="1" applyBorder="1" applyAlignment="1" applyProtection="1">
      <alignment horizontal="center" vertical="center"/>
    </xf>
    <xf numFmtId="0" fontId="0" fillId="0" borderId="0" xfId="0" applyProtection="1"/>
    <xf numFmtId="0" fontId="11" fillId="0" borderId="17" xfId="0" applyFont="1" applyBorder="1" applyAlignment="1" applyProtection="1">
      <alignment horizontal="center" vertical="center"/>
    </xf>
    <xf numFmtId="0" fontId="11" fillId="0" borderId="0" xfId="0" applyFont="1" applyAlignment="1" applyProtection="1">
      <alignment horizontal="center" vertical="center"/>
    </xf>
    <xf numFmtId="0" fontId="11" fillId="0" borderId="18" xfId="0" applyFont="1" applyBorder="1" applyAlignment="1" applyProtection="1">
      <alignment horizontal="center" vertical="center"/>
    </xf>
    <xf numFmtId="0" fontId="0" fillId="4" borderId="28" xfId="0" applyFill="1" applyBorder="1" applyAlignment="1" applyProtection="1">
      <alignment horizontal="center" vertical="center"/>
    </xf>
    <xf numFmtId="0" fontId="5" fillId="4" borderId="11" xfId="0" applyFont="1" applyFill="1" applyBorder="1" applyAlignment="1" applyProtection="1">
      <alignment horizontal="center" vertical="center" wrapText="1"/>
    </xf>
    <xf numFmtId="0" fontId="7" fillId="4" borderId="11" xfId="0" applyFont="1" applyFill="1" applyBorder="1" applyAlignment="1" applyProtection="1">
      <alignment horizontal="center" vertical="center" wrapText="1"/>
    </xf>
    <xf numFmtId="0" fontId="5" fillId="5" borderId="29" xfId="0" applyFont="1" applyFill="1" applyBorder="1" applyAlignment="1" applyProtection="1">
      <alignment horizontal="center" vertical="center" wrapText="1"/>
    </xf>
    <xf numFmtId="0" fontId="0" fillId="0" borderId="24" xfId="0" applyBorder="1" applyAlignment="1" applyProtection="1">
      <alignment horizontal="left" vertical="center"/>
    </xf>
    <xf numFmtId="0" fontId="2" fillId="0" borderId="25" xfId="0" applyFont="1" applyBorder="1" applyAlignment="1" applyProtection="1">
      <alignment horizontal="left" vertical="center" wrapText="1"/>
    </xf>
    <xf numFmtId="0" fontId="2" fillId="0" borderId="13" xfId="0" applyFont="1" applyBorder="1" applyAlignment="1" applyProtection="1">
      <alignment horizontal="center" vertical="center"/>
    </xf>
    <xf numFmtId="0" fontId="8" fillId="0" borderId="13" xfId="0" applyFont="1" applyBorder="1" applyAlignment="1" applyProtection="1">
      <alignment horizontal="center" vertical="center"/>
    </xf>
    <xf numFmtId="164" fontId="4" fillId="0" borderId="27" xfId="0" applyNumberFormat="1" applyFont="1" applyBorder="1" applyAlignment="1" applyProtection="1">
      <alignment horizontal="center" vertical="center"/>
    </xf>
    <xf numFmtId="0" fontId="0" fillId="0" borderId="7" xfId="0" applyBorder="1" applyAlignment="1" applyProtection="1">
      <alignment horizontal="left" vertical="center"/>
    </xf>
    <xf numFmtId="0" fontId="2" fillId="0" borderId="3" xfId="0" applyFont="1" applyBorder="1" applyAlignment="1" applyProtection="1">
      <alignment horizontal="left" vertical="center" wrapText="1"/>
    </xf>
    <xf numFmtId="0" fontId="2" fillId="0" borderId="2" xfId="0" applyFont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left" vertical="center" wrapText="1"/>
    </xf>
    <xf numFmtId="0" fontId="10" fillId="0" borderId="0" xfId="0" applyFont="1" applyAlignment="1" applyProtection="1">
      <alignment vertical="center" wrapText="1"/>
    </xf>
    <xf numFmtId="0" fontId="2" fillId="0" borderId="3" xfId="3" applyFont="1" applyBorder="1" applyAlignment="1" applyProtection="1">
      <alignment horizontal="left" vertical="center" wrapText="1"/>
    </xf>
    <xf numFmtId="0" fontId="2" fillId="0" borderId="2" xfId="3" applyFont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left" vertical="center"/>
    </xf>
    <xf numFmtId="0" fontId="4" fillId="0" borderId="3" xfId="3" applyFont="1" applyBorder="1" applyAlignment="1" applyProtection="1">
      <alignment horizontal="left" vertical="center" wrapText="1"/>
    </xf>
    <xf numFmtId="0" fontId="8" fillId="0" borderId="1" xfId="0" applyFont="1" applyBorder="1" applyAlignment="1" applyProtection="1">
      <alignment horizontal="center" vertical="center"/>
    </xf>
    <xf numFmtId="0" fontId="2" fillId="3" borderId="3" xfId="0" applyFont="1" applyFill="1" applyBorder="1" applyAlignment="1" applyProtection="1">
      <alignment horizontal="left" vertical="center" wrapText="1"/>
    </xf>
    <xf numFmtId="0" fontId="2" fillId="0" borderId="1" xfId="0" applyFont="1" applyBorder="1" applyAlignment="1" applyProtection="1">
      <alignment horizontal="center" vertical="center"/>
    </xf>
    <xf numFmtId="0" fontId="8" fillId="0" borderId="1" xfId="0" applyFont="1" applyBorder="1" applyAlignment="1" applyProtection="1">
      <alignment horizontal="center" vertical="center" wrapText="1"/>
    </xf>
    <xf numFmtId="0" fontId="8" fillId="2" borderId="2" xfId="0" applyFont="1" applyFill="1" applyBorder="1" applyAlignment="1" applyProtection="1">
      <alignment horizontal="center" vertical="center"/>
    </xf>
    <xf numFmtId="0" fontId="0" fillId="2" borderId="0" xfId="0" applyFill="1" applyProtection="1"/>
    <xf numFmtId="0" fontId="4" fillId="2" borderId="2" xfId="0" applyFont="1" applyFill="1" applyBorder="1" applyAlignment="1" applyProtection="1">
      <alignment horizontal="center" vertical="center"/>
    </xf>
    <xf numFmtId="0" fontId="2" fillId="6" borderId="3" xfId="0" applyFont="1" applyFill="1" applyBorder="1" applyAlignment="1" applyProtection="1">
      <alignment horizontal="left" vertical="center" wrapText="1"/>
    </xf>
    <xf numFmtId="0" fontId="2" fillId="2" borderId="2" xfId="0" applyFont="1" applyFill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left" vertical="center" wrapText="1"/>
    </xf>
    <xf numFmtId="0" fontId="2" fillId="0" borderId="1" xfId="3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wrapText="1"/>
    </xf>
    <xf numFmtId="0" fontId="2" fillId="2" borderId="1" xfId="0" applyFont="1" applyFill="1" applyBorder="1" applyAlignment="1" applyProtection="1">
      <alignment horizontal="left" vertical="center" wrapText="1"/>
    </xf>
    <xf numFmtId="0" fontId="8" fillId="2" borderId="1" xfId="0" applyFont="1" applyFill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left" vertical="center" wrapText="1"/>
    </xf>
    <xf numFmtId="0" fontId="0" fillId="0" borderId="8" xfId="0" applyBorder="1" applyAlignment="1" applyProtection="1">
      <alignment horizontal="left" vertical="center"/>
    </xf>
    <xf numFmtId="0" fontId="2" fillId="0" borderId="9" xfId="0" applyFont="1" applyBorder="1" applyAlignment="1" applyProtection="1">
      <alignment horizontal="left" vertical="center" wrapText="1"/>
    </xf>
    <xf numFmtId="0" fontId="8" fillId="0" borderId="10" xfId="0" applyFont="1" applyBorder="1" applyAlignment="1" applyProtection="1">
      <alignment horizontal="center" vertical="center"/>
    </xf>
    <xf numFmtId="0" fontId="8" fillId="0" borderId="19" xfId="0" applyFont="1" applyBorder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2" fillId="0" borderId="5" xfId="0" applyFont="1" applyBorder="1" applyAlignment="1" applyProtection="1">
      <alignment horizontal="center" vertical="center"/>
    </xf>
    <xf numFmtId="0" fontId="9" fillId="0" borderId="20" xfId="0" applyFont="1" applyBorder="1" applyAlignment="1" applyProtection="1">
      <alignment horizontal="center" vertical="center"/>
    </xf>
    <xf numFmtId="164" fontId="4" fillId="0" borderId="14" xfId="0" applyNumberFormat="1" applyFont="1" applyBorder="1" applyAlignment="1" applyProtection="1">
      <alignment horizontal="center" vertical="center"/>
    </xf>
    <xf numFmtId="0" fontId="11" fillId="0" borderId="0" xfId="0" applyFont="1" applyProtection="1"/>
    <xf numFmtId="4" fontId="7" fillId="7" borderId="4" xfId="0" applyNumberFormat="1" applyFont="1" applyFill="1" applyBorder="1" applyAlignment="1" applyProtection="1">
      <alignment horizontal="center" vertical="center" wrapText="1"/>
    </xf>
    <xf numFmtId="44" fontId="5" fillId="8" borderId="4" xfId="1" applyFont="1" applyFill="1" applyBorder="1" applyAlignment="1" applyProtection="1">
      <alignment horizontal="center" vertical="center" wrapText="1"/>
    </xf>
    <xf numFmtId="4" fontId="7" fillId="2" borderId="21" xfId="0" applyNumberFormat="1" applyFont="1" applyFill="1" applyBorder="1" applyAlignment="1" applyProtection="1">
      <alignment horizontal="center" vertical="center"/>
    </xf>
    <xf numFmtId="44" fontId="5" fillId="2" borderId="21" xfId="0" applyNumberFormat="1" applyFont="1" applyFill="1" applyBorder="1" applyAlignment="1" applyProtection="1">
      <alignment horizontal="center" vertical="center"/>
    </xf>
  </cellXfs>
  <cellStyles count="4">
    <cellStyle name="Normalny" xfId="0" builtinId="0"/>
    <cellStyle name="Normalny 2" xfId="3" xr:uid="{00000000-0005-0000-0000-000001000000}"/>
    <cellStyle name="Procentowy" xfId="2" builtinId="5"/>
    <cellStyle name="Walutowy" xfId="1" builtinId="4"/>
  </cellStyles>
  <dxfs count="0"/>
  <tableStyles count="0" defaultTableStyle="TableStyleMedium2" defaultPivotStyle="PivotStyleLight16"/>
  <colors>
    <mruColors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93"/>
  <sheetViews>
    <sheetView tabSelected="1" workbookViewId="0">
      <selection activeCell="E4" sqref="E4"/>
    </sheetView>
  </sheetViews>
  <sheetFormatPr defaultRowHeight="15" x14ac:dyDescent="0.25"/>
  <cols>
    <col min="1" max="1" width="4.28515625" style="54" customWidth="1"/>
    <col min="2" max="2" width="62.85546875" style="12" customWidth="1"/>
    <col min="3" max="3" width="9.5703125" style="12" customWidth="1"/>
    <col min="4" max="4" width="9.140625" style="12"/>
    <col min="5" max="5" width="24.7109375" style="40" customWidth="1"/>
    <col min="6" max="6" width="11.5703125" style="12" customWidth="1"/>
    <col min="7" max="7" width="9.140625" style="40"/>
    <col min="8" max="8" width="28.42578125" style="12" customWidth="1"/>
    <col min="9" max="9" width="15.28515625" style="12" customWidth="1"/>
    <col min="10" max="16384" width="9.140625" style="12"/>
  </cols>
  <sheetData>
    <row r="1" spans="1:9" x14ac:dyDescent="0.25">
      <c r="A1" s="9" t="s">
        <v>89</v>
      </c>
      <c r="B1" s="10"/>
      <c r="C1" s="10"/>
      <c r="D1" s="10"/>
      <c r="E1" s="10"/>
      <c r="F1" s="10"/>
      <c r="G1" s="10"/>
      <c r="H1" s="10"/>
      <c r="I1" s="11"/>
    </row>
    <row r="2" spans="1:9" ht="15.75" thickBot="1" x14ac:dyDescent="0.3">
      <c r="A2" s="13"/>
      <c r="B2" s="14"/>
      <c r="C2" s="14"/>
      <c r="D2" s="14"/>
      <c r="E2" s="14"/>
      <c r="F2" s="14"/>
      <c r="G2" s="14"/>
      <c r="H2" s="14"/>
      <c r="I2" s="15"/>
    </row>
    <row r="3" spans="1:9" ht="26.25" thickBot="1" x14ac:dyDescent="0.3">
      <c r="A3" s="16" t="s">
        <v>46</v>
      </c>
      <c r="B3" s="17" t="s">
        <v>43</v>
      </c>
      <c r="C3" s="18" t="s">
        <v>23</v>
      </c>
      <c r="D3" s="19" t="s">
        <v>24</v>
      </c>
      <c r="E3" s="59" t="s">
        <v>25</v>
      </c>
      <c r="F3" s="6" t="s">
        <v>26</v>
      </c>
      <c r="G3" s="60" t="s">
        <v>27</v>
      </c>
      <c r="H3" s="7" t="s">
        <v>28</v>
      </c>
      <c r="I3" s="8" t="s">
        <v>29</v>
      </c>
    </row>
    <row r="4" spans="1:9" ht="92.25" customHeight="1" x14ac:dyDescent="0.25">
      <c r="A4" s="20">
        <v>1</v>
      </c>
      <c r="B4" s="21" t="s">
        <v>0</v>
      </c>
      <c r="C4" s="22" t="s">
        <v>49</v>
      </c>
      <c r="D4" s="23">
        <v>40</v>
      </c>
      <c r="E4" s="3"/>
      <c r="F4" s="4">
        <f>D4*E4</f>
        <v>0</v>
      </c>
      <c r="G4" s="2"/>
      <c r="H4" s="5">
        <f>E4*G4+E4</f>
        <v>0</v>
      </c>
      <c r="I4" s="24">
        <f>D4*H4</f>
        <v>0</v>
      </c>
    </row>
    <row r="5" spans="1:9" ht="92.25" customHeight="1" x14ac:dyDescent="0.25">
      <c r="A5" s="25">
        <v>2</v>
      </c>
      <c r="B5" s="26" t="s">
        <v>47</v>
      </c>
      <c r="C5" s="27" t="s">
        <v>31</v>
      </c>
      <c r="D5" s="28">
        <v>240</v>
      </c>
      <c r="E5" s="3"/>
      <c r="F5" s="4">
        <f t="shared" ref="F5:F68" si="0">D5*E5</f>
        <v>0</v>
      </c>
      <c r="G5" s="2"/>
      <c r="H5" s="5">
        <f t="shared" ref="H5:H68" si="1">E5*G5+E5</f>
        <v>0</v>
      </c>
      <c r="I5" s="24">
        <f t="shared" ref="I5:I68" si="2">D5*H5</f>
        <v>0</v>
      </c>
    </row>
    <row r="6" spans="1:9" ht="92.25" customHeight="1" x14ac:dyDescent="0.25">
      <c r="A6" s="25">
        <v>3</v>
      </c>
      <c r="B6" s="26" t="s">
        <v>48</v>
      </c>
      <c r="C6" s="27" t="s">
        <v>31</v>
      </c>
      <c r="D6" s="28">
        <v>240</v>
      </c>
      <c r="E6" s="3"/>
      <c r="F6" s="4">
        <f t="shared" si="0"/>
        <v>0</v>
      </c>
      <c r="G6" s="2"/>
      <c r="H6" s="5">
        <f t="shared" si="1"/>
        <v>0</v>
      </c>
      <c r="I6" s="24">
        <f t="shared" si="2"/>
        <v>0</v>
      </c>
    </row>
    <row r="7" spans="1:9" x14ac:dyDescent="0.25">
      <c r="A7" s="25">
        <v>4</v>
      </c>
      <c r="B7" s="26" t="s">
        <v>1</v>
      </c>
      <c r="C7" s="28" t="s">
        <v>31</v>
      </c>
      <c r="D7" s="28">
        <v>120</v>
      </c>
      <c r="E7" s="3"/>
      <c r="F7" s="4">
        <f t="shared" si="0"/>
        <v>0</v>
      </c>
      <c r="G7" s="2"/>
      <c r="H7" s="5">
        <f t="shared" si="1"/>
        <v>0</v>
      </c>
      <c r="I7" s="24">
        <f t="shared" si="2"/>
        <v>0</v>
      </c>
    </row>
    <row r="8" spans="1:9" x14ac:dyDescent="0.25">
      <c r="A8" s="25">
        <v>5</v>
      </c>
      <c r="B8" s="26" t="s">
        <v>82</v>
      </c>
      <c r="C8" s="28" t="s">
        <v>78</v>
      </c>
      <c r="D8" s="28">
        <v>13.5</v>
      </c>
      <c r="E8" s="3"/>
      <c r="F8" s="4">
        <f t="shared" si="0"/>
        <v>0</v>
      </c>
      <c r="G8" s="2"/>
      <c r="H8" s="5">
        <f t="shared" si="1"/>
        <v>0</v>
      </c>
      <c r="I8" s="24">
        <f t="shared" si="2"/>
        <v>0</v>
      </c>
    </row>
    <row r="9" spans="1:9" x14ac:dyDescent="0.25">
      <c r="A9" s="25">
        <v>6</v>
      </c>
      <c r="B9" s="26" t="s">
        <v>83</v>
      </c>
      <c r="C9" s="28" t="s">
        <v>78</v>
      </c>
      <c r="D9" s="28">
        <v>7.5</v>
      </c>
      <c r="E9" s="3"/>
      <c r="F9" s="4">
        <f t="shared" si="0"/>
        <v>0</v>
      </c>
      <c r="G9" s="2"/>
      <c r="H9" s="5">
        <f t="shared" si="1"/>
        <v>0</v>
      </c>
      <c r="I9" s="24">
        <f t="shared" si="2"/>
        <v>0</v>
      </c>
    </row>
    <row r="10" spans="1:9" x14ac:dyDescent="0.25">
      <c r="A10" s="25">
        <v>7</v>
      </c>
      <c r="B10" s="26" t="s">
        <v>67</v>
      </c>
      <c r="C10" s="28" t="s">
        <v>31</v>
      </c>
      <c r="D10" s="28">
        <v>700</v>
      </c>
      <c r="E10" s="3"/>
      <c r="F10" s="4">
        <f t="shared" si="0"/>
        <v>0</v>
      </c>
      <c r="G10" s="2"/>
      <c r="H10" s="5">
        <f t="shared" si="1"/>
        <v>0</v>
      </c>
      <c r="I10" s="24">
        <f t="shared" si="2"/>
        <v>0</v>
      </c>
    </row>
    <row r="11" spans="1:9" x14ac:dyDescent="0.25">
      <c r="A11" s="25">
        <v>8</v>
      </c>
      <c r="B11" s="26" t="s">
        <v>95</v>
      </c>
      <c r="C11" s="28" t="s">
        <v>31</v>
      </c>
      <c r="D11" s="28">
        <v>60</v>
      </c>
      <c r="E11" s="3"/>
      <c r="F11" s="4">
        <f t="shared" si="0"/>
        <v>0</v>
      </c>
      <c r="G11" s="2"/>
      <c r="H11" s="5">
        <f t="shared" si="1"/>
        <v>0</v>
      </c>
      <c r="I11" s="24">
        <f t="shared" si="2"/>
        <v>0</v>
      </c>
    </row>
    <row r="12" spans="1:9" ht="51" x14ac:dyDescent="0.25">
      <c r="A12" s="25">
        <v>9</v>
      </c>
      <c r="B12" s="26" t="s">
        <v>59</v>
      </c>
      <c r="C12" s="28" t="s">
        <v>31</v>
      </c>
      <c r="D12" s="28">
        <v>30</v>
      </c>
      <c r="E12" s="3"/>
      <c r="F12" s="4">
        <f t="shared" si="0"/>
        <v>0</v>
      </c>
      <c r="G12" s="2"/>
      <c r="H12" s="5">
        <f t="shared" si="1"/>
        <v>0</v>
      </c>
      <c r="I12" s="24">
        <f t="shared" si="2"/>
        <v>0</v>
      </c>
    </row>
    <row r="13" spans="1:9" x14ac:dyDescent="0.25">
      <c r="A13" s="25">
        <v>10</v>
      </c>
      <c r="B13" s="26" t="s">
        <v>60</v>
      </c>
      <c r="C13" s="28" t="s">
        <v>31</v>
      </c>
      <c r="D13" s="28">
        <v>100</v>
      </c>
      <c r="E13" s="3"/>
      <c r="F13" s="4">
        <f t="shared" si="0"/>
        <v>0</v>
      </c>
      <c r="G13" s="2"/>
      <c r="H13" s="5">
        <f t="shared" si="1"/>
        <v>0</v>
      </c>
      <c r="I13" s="24">
        <f t="shared" si="2"/>
        <v>0</v>
      </c>
    </row>
    <row r="14" spans="1:9" ht="57.75" customHeight="1" x14ac:dyDescent="0.25">
      <c r="A14" s="25">
        <v>11</v>
      </c>
      <c r="B14" s="29" t="s">
        <v>2</v>
      </c>
      <c r="C14" s="27" t="s">
        <v>33</v>
      </c>
      <c r="D14" s="28">
        <v>10</v>
      </c>
      <c r="E14" s="3"/>
      <c r="F14" s="4">
        <f t="shared" si="0"/>
        <v>0</v>
      </c>
      <c r="G14" s="2"/>
      <c r="H14" s="5">
        <f t="shared" si="1"/>
        <v>0</v>
      </c>
      <c r="I14" s="24">
        <f t="shared" si="2"/>
        <v>0</v>
      </c>
    </row>
    <row r="15" spans="1:9" ht="60" customHeight="1" x14ac:dyDescent="0.25">
      <c r="A15" s="25">
        <v>12</v>
      </c>
      <c r="B15" s="26" t="s">
        <v>44</v>
      </c>
      <c r="C15" s="28" t="s">
        <v>31</v>
      </c>
      <c r="D15" s="28">
        <v>5</v>
      </c>
      <c r="E15" s="3"/>
      <c r="F15" s="4">
        <f t="shared" si="0"/>
        <v>0</v>
      </c>
      <c r="G15" s="2"/>
      <c r="H15" s="5">
        <f t="shared" si="1"/>
        <v>0</v>
      </c>
      <c r="I15" s="24">
        <f t="shared" si="2"/>
        <v>0</v>
      </c>
    </row>
    <row r="16" spans="1:9" ht="62.25" customHeight="1" x14ac:dyDescent="0.25">
      <c r="A16" s="25">
        <v>13</v>
      </c>
      <c r="B16" s="26" t="s">
        <v>3</v>
      </c>
      <c r="C16" s="28" t="s">
        <v>34</v>
      </c>
      <c r="D16" s="28">
        <v>50</v>
      </c>
      <c r="E16" s="3"/>
      <c r="F16" s="4">
        <f t="shared" si="0"/>
        <v>0</v>
      </c>
      <c r="G16" s="2"/>
      <c r="H16" s="5">
        <f t="shared" si="1"/>
        <v>0</v>
      </c>
      <c r="I16" s="24">
        <f t="shared" si="2"/>
        <v>0</v>
      </c>
    </row>
    <row r="17" spans="1:9" ht="62.25" customHeight="1" x14ac:dyDescent="0.25">
      <c r="A17" s="25">
        <v>14</v>
      </c>
      <c r="B17" s="26" t="s">
        <v>4</v>
      </c>
      <c r="C17" s="28" t="s">
        <v>31</v>
      </c>
      <c r="D17" s="28">
        <v>80</v>
      </c>
      <c r="E17" s="3"/>
      <c r="F17" s="4">
        <f t="shared" si="0"/>
        <v>0</v>
      </c>
      <c r="G17" s="2"/>
      <c r="H17" s="5">
        <f t="shared" si="1"/>
        <v>0</v>
      </c>
      <c r="I17" s="24">
        <f t="shared" si="2"/>
        <v>0</v>
      </c>
    </row>
    <row r="18" spans="1:9" ht="62.25" customHeight="1" x14ac:dyDescent="0.25">
      <c r="A18" s="25">
        <v>15</v>
      </c>
      <c r="B18" s="30" t="s">
        <v>45</v>
      </c>
      <c r="C18" s="28" t="s">
        <v>31</v>
      </c>
      <c r="D18" s="28">
        <v>250</v>
      </c>
      <c r="E18" s="3"/>
      <c r="F18" s="4">
        <f t="shared" si="0"/>
        <v>0</v>
      </c>
      <c r="G18" s="2"/>
      <c r="H18" s="5">
        <f t="shared" si="1"/>
        <v>0</v>
      </c>
      <c r="I18" s="24">
        <f t="shared" si="2"/>
        <v>0</v>
      </c>
    </row>
    <row r="19" spans="1:9" ht="107.25" customHeight="1" x14ac:dyDescent="0.25">
      <c r="A19" s="25">
        <v>16</v>
      </c>
      <c r="B19" s="30" t="s">
        <v>85</v>
      </c>
      <c r="C19" s="28" t="s">
        <v>31</v>
      </c>
      <c r="D19" s="28">
        <v>5</v>
      </c>
      <c r="E19" s="3"/>
      <c r="F19" s="4">
        <f t="shared" si="0"/>
        <v>0</v>
      </c>
      <c r="G19" s="2"/>
      <c r="H19" s="5">
        <f t="shared" si="1"/>
        <v>0</v>
      </c>
      <c r="I19" s="24">
        <f t="shared" si="2"/>
        <v>0</v>
      </c>
    </row>
    <row r="20" spans="1:9" ht="72.75" customHeight="1" x14ac:dyDescent="0.25">
      <c r="A20" s="25">
        <v>17</v>
      </c>
      <c r="B20" s="30" t="s">
        <v>84</v>
      </c>
      <c r="C20" s="28" t="s">
        <v>31</v>
      </c>
      <c r="D20" s="28">
        <v>5</v>
      </c>
      <c r="E20" s="3"/>
      <c r="F20" s="4">
        <f t="shared" si="0"/>
        <v>0</v>
      </c>
      <c r="G20" s="2"/>
      <c r="H20" s="5">
        <f t="shared" si="1"/>
        <v>0</v>
      </c>
      <c r="I20" s="24">
        <f t="shared" si="2"/>
        <v>0</v>
      </c>
    </row>
    <row r="21" spans="1:9" ht="103.5" customHeight="1" x14ac:dyDescent="0.25">
      <c r="A21" s="25">
        <v>18</v>
      </c>
      <c r="B21" s="30" t="s">
        <v>88</v>
      </c>
      <c r="C21" s="28" t="s">
        <v>78</v>
      </c>
      <c r="D21" s="28">
        <v>10</v>
      </c>
      <c r="E21" s="3"/>
      <c r="F21" s="4">
        <f t="shared" si="0"/>
        <v>0</v>
      </c>
      <c r="G21" s="2"/>
      <c r="H21" s="5">
        <f t="shared" si="1"/>
        <v>0</v>
      </c>
      <c r="I21" s="24">
        <f t="shared" si="2"/>
        <v>0</v>
      </c>
    </row>
    <row r="22" spans="1:9" ht="51" customHeight="1" x14ac:dyDescent="0.25">
      <c r="A22" s="25">
        <v>19</v>
      </c>
      <c r="B22" s="26" t="s">
        <v>50</v>
      </c>
      <c r="C22" s="28" t="s">
        <v>35</v>
      </c>
      <c r="D22" s="28">
        <v>25</v>
      </c>
      <c r="E22" s="3"/>
      <c r="F22" s="4">
        <f t="shared" si="0"/>
        <v>0</v>
      </c>
      <c r="G22" s="2"/>
      <c r="H22" s="5">
        <f t="shared" si="1"/>
        <v>0</v>
      </c>
      <c r="I22" s="24">
        <f t="shared" si="2"/>
        <v>0</v>
      </c>
    </row>
    <row r="23" spans="1:9" ht="97.5" customHeight="1" x14ac:dyDescent="0.25">
      <c r="A23" s="25">
        <v>20</v>
      </c>
      <c r="B23" s="26" t="s">
        <v>5</v>
      </c>
      <c r="C23" s="28" t="s">
        <v>31</v>
      </c>
      <c r="D23" s="28">
        <v>5</v>
      </c>
      <c r="E23" s="3"/>
      <c r="F23" s="4">
        <f t="shared" si="0"/>
        <v>0</v>
      </c>
      <c r="G23" s="2"/>
      <c r="H23" s="5">
        <f t="shared" si="1"/>
        <v>0</v>
      </c>
      <c r="I23" s="24">
        <f t="shared" si="2"/>
        <v>0</v>
      </c>
    </row>
    <row r="24" spans="1:9" ht="129.75" customHeight="1" x14ac:dyDescent="0.25">
      <c r="A24" s="25">
        <v>21</v>
      </c>
      <c r="B24" s="26" t="s">
        <v>51</v>
      </c>
      <c r="C24" s="27" t="s">
        <v>35</v>
      </c>
      <c r="D24" s="28">
        <v>75</v>
      </c>
      <c r="E24" s="3"/>
      <c r="F24" s="4">
        <f t="shared" si="0"/>
        <v>0</v>
      </c>
      <c r="G24" s="2"/>
      <c r="H24" s="5">
        <f t="shared" si="1"/>
        <v>0</v>
      </c>
      <c r="I24" s="24">
        <f t="shared" si="2"/>
        <v>0</v>
      </c>
    </row>
    <row r="25" spans="1:9" ht="129.75" customHeight="1" x14ac:dyDescent="0.25">
      <c r="A25" s="25">
        <v>22</v>
      </c>
      <c r="B25" s="26" t="s">
        <v>87</v>
      </c>
      <c r="C25" s="27" t="s">
        <v>31</v>
      </c>
      <c r="D25" s="28">
        <v>3650</v>
      </c>
      <c r="E25" s="3"/>
      <c r="F25" s="4">
        <f t="shared" si="0"/>
        <v>0</v>
      </c>
      <c r="G25" s="2"/>
      <c r="H25" s="5">
        <f t="shared" si="1"/>
        <v>0</v>
      </c>
      <c r="I25" s="24">
        <f t="shared" si="2"/>
        <v>0</v>
      </c>
    </row>
    <row r="26" spans="1:9" ht="38.25" x14ac:dyDescent="0.25">
      <c r="A26" s="25">
        <v>23</v>
      </c>
      <c r="B26" s="26" t="s">
        <v>68</v>
      </c>
      <c r="C26" s="28" t="s">
        <v>31</v>
      </c>
      <c r="D26" s="28">
        <v>20</v>
      </c>
      <c r="E26" s="3"/>
      <c r="F26" s="4">
        <f t="shared" si="0"/>
        <v>0</v>
      </c>
      <c r="G26" s="2"/>
      <c r="H26" s="5">
        <f t="shared" si="1"/>
        <v>0</v>
      </c>
      <c r="I26" s="24">
        <f t="shared" si="2"/>
        <v>0</v>
      </c>
    </row>
    <row r="27" spans="1:9" ht="25.5" x14ac:dyDescent="0.25">
      <c r="A27" s="25">
        <v>24</v>
      </c>
      <c r="B27" s="26" t="s">
        <v>69</v>
      </c>
      <c r="C27" s="28" t="s">
        <v>32</v>
      </c>
      <c r="D27" s="28">
        <v>55</v>
      </c>
      <c r="E27" s="3"/>
      <c r="F27" s="4">
        <f t="shared" si="0"/>
        <v>0</v>
      </c>
      <c r="G27" s="2"/>
      <c r="H27" s="5">
        <f t="shared" si="1"/>
        <v>0</v>
      </c>
      <c r="I27" s="24">
        <f t="shared" si="2"/>
        <v>0</v>
      </c>
    </row>
    <row r="28" spans="1:9" ht="100.5" customHeight="1" x14ac:dyDescent="0.25">
      <c r="A28" s="25">
        <v>25</v>
      </c>
      <c r="B28" s="26" t="s">
        <v>70</v>
      </c>
      <c r="C28" s="28" t="s">
        <v>34</v>
      </c>
      <c r="D28" s="28">
        <v>40</v>
      </c>
      <c r="E28" s="3"/>
      <c r="F28" s="4">
        <f t="shared" si="0"/>
        <v>0</v>
      </c>
      <c r="G28" s="2"/>
      <c r="H28" s="5">
        <f t="shared" si="1"/>
        <v>0</v>
      </c>
      <c r="I28" s="24">
        <f t="shared" si="2"/>
        <v>0</v>
      </c>
    </row>
    <row r="29" spans="1:9" ht="100.5" customHeight="1" x14ac:dyDescent="0.25">
      <c r="A29" s="25">
        <v>26</v>
      </c>
      <c r="B29" s="26" t="s">
        <v>52</v>
      </c>
      <c r="C29" s="28" t="s">
        <v>31</v>
      </c>
      <c r="D29" s="28">
        <v>200</v>
      </c>
      <c r="E29" s="3"/>
      <c r="F29" s="4">
        <f t="shared" si="0"/>
        <v>0</v>
      </c>
      <c r="G29" s="2"/>
      <c r="H29" s="5">
        <f t="shared" si="1"/>
        <v>0</v>
      </c>
      <c r="I29" s="24">
        <f t="shared" si="2"/>
        <v>0</v>
      </c>
    </row>
    <row r="30" spans="1:9" ht="61.5" customHeight="1" x14ac:dyDescent="0.25">
      <c r="A30" s="25">
        <v>27</v>
      </c>
      <c r="B30" s="26" t="s">
        <v>71</v>
      </c>
      <c r="C30" s="28" t="s">
        <v>31</v>
      </c>
      <c r="D30" s="28">
        <v>64</v>
      </c>
      <c r="E30" s="3"/>
      <c r="F30" s="4">
        <f t="shared" si="0"/>
        <v>0</v>
      </c>
      <c r="G30" s="2"/>
      <c r="H30" s="5">
        <f t="shared" si="1"/>
        <v>0</v>
      </c>
      <c r="I30" s="24">
        <f t="shared" si="2"/>
        <v>0</v>
      </c>
    </row>
    <row r="31" spans="1:9" ht="61.5" customHeight="1" x14ac:dyDescent="0.25">
      <c r="A31" s="25">
        <v>28</v>
      </c>
      <c r="B31" s="26" t="s">
        <v>53</v>
      </c>
      <c r="C31" s="28" t="s">
        <v>31</v>
      </c>
      <c r="D31" s="28">
        <v>800</v>
      </c>
      <c r="E31" s="3"/>
      <c r="F31" s="4">
        <f t="shared" si="0"/>
        <v>0</v>
      </c>
      <c r="G31" s="2"/>
      <c r="H31" s="5">
        <f t="shared" si="1"/>
        <v>0</v>
      </c>
      <c r="I31" s="24">
        <f t="shared" si="2"/>
        <v>0</v>
      </c>
    </row>
    <row r="32" spans="1:9" ht="97.5" customHeight="1" x14ac:dyDescent="0.25">
      <c r="A32" s="25">
        <v>29</v>
      </c>
      <c r="B32" s="29" t="s">
        <v>54</v>
      </c>
      <c r="C32" s="28" t="s">
        <v>36</v>
      </c>
      <c r="D32" s="28">
        <v>2930</v>
      </c>
      <c r="E32" s="3"/>
      <c r="F32" s="4">
        <f t="shared" si="0"/>
        <v>0</v>
      </c>
      <c r="G32" s="2"/>
      <c r="H32" s="5">
        <f t="shared" si="1"/>
        <v>0</v>
      </c>
      <c r="I32" s="24">
        <f t="shared" si="2"/>
        <v>0</v>
      </c>
    </row>
    <row r="33" spans="1:9" ht="73.5" customHeight="1" x14ac:dyDescent="0.25">
      <c r="A33" s="25">
        <v>30</v>
      </c>
      <c r="B33" s="31" t="s">
        <v>6</v>
      </c>
      <c r="C33" s="32" t="s">
        <v>36</v>
      </c>
      <c r="D33" s="28">
        <v>600</v>
      </c>
      <c r="E33" s="3"/>
      <c r="F33" s="4">
        <f t="shared" si="0"/>
        <v>0</v>
      </c>
      <c r="G33" s="2"/>
      <c r="H33" s="5">
        <f t="shared" si="1"/>
        <v>0</v>
      </c>
      <c r="I33" s="24">
        <f t="shared" si="2"/>
        <v>0</v>
      </c>
    </row>
    <row r="34" spans="1:9" ht="73.5" customHeight="1" x14ac:dyDescent="0.25">
      <c r="A34" s="25">
        <v>31</v>
      </c>
      <c r="B34" s="31" t="s">
        <v>72</v>
      </c>
      <c r="C34" s="32" t="s">
        <v>73</v>
      </c>
      <c r="D34" s="28">
        <v>20</v>
      </c>
      <c r="E34" s="3"/>
      <c r="F34" s="4">
        <f t="shared" si="0"/>
        <v>0</v>
      </c>
      <c r="G34" s="2"/>
      <c r="H34" s="5">
        <f t="shared" si="1"/>
        <v>0</v>
      </c>
      <c r="I34" s="24">
        <f t="shared" si="2"/>
        <v>0</v>
      </c>
    </row>
    <row r="35" spans="1:9" x14ac:dyDescent="0.25">
      <c r="A35" s="25">
        <v>32</v>
      </c>
      <c r="B35" s="33" t="s">
        <v>7</v>
      </c>
      <c r="C35" s="27" t="s">
        <v>30</v>
      </c>
      <c r="D35" s="28">
        <v>100</v>
      </c>
      <c r="E35" s="3"/>
      <c r="F35" s="4">
        <f t="shared" si="0"/>
        <v>0</v>
      </c>
      <c r="G35" s="2"/>
      <c r="H35" s="5">
        <f t="shared" si="1"/>
        <v>0</v>
      </c>
      <c r="I35" s="24">
        <f t="shared" si="2"/>
        <v>0</v>
      </c>
    </row>
    <row r="36" spans="1:9" ht="76.5" x14ac:dyDescent="0.25">
      <c r="A36" s="25">
        <v>33</v>
      </c>
      <c r="B36" s="34" t="s">
        <v>8</v>
      </c>
      <c r="C36" s="32" t="s">
        <v>34</v>
      </c>
      <c r="D36" s="28">
        <v>50</v>
      </c>
      <c r="E36" s="3"/>
      <c r="F36" s="4">
        <f t="shared" si="0"/>
        <v>0</v>
      </c>
      <c r="G36" s="2"/>
      <c r="H36" s="5">
        <f t="shared" si="1"/>
        <v>0</v>
      </c>
      <c r="I36" s="24">
        <f t="shared" si="2"/>
        <v>0</v>
      </c>
    </row>
    <row r="37" spans="1:9" ht="127.5" x14ac:dyDescent="0.25">
      <c r="A37" s="25">
        <v>34</v>
      </c>
      <c r="B37" s="31" t="s">
        <v>55</v>
      </c>
      <c r="C37" s="27" t="s">
        <v>34</v>
      </c>
      <c r="D37" s="28">
        <v>425</v>
      </c>
      <c r="E37" s="3"/>
      <c r="F37" s="4">
        <f t="shared" si="0"/>
        <v>0</v>
      </c>
      <c r="G37" s="2"/>
      <c r="H37" s="5">
        <f t="shared" si="1"/>
        <v>0</v>
      </c>
      <c r="I37" s="24">
        <f t="shared" si="2"/>
        <v>0</v>
      </c>
    </row>
    <row r="38" spans="1:9" ht="38.25" x14ac:dyDescent="0.25">
      <c r="A38" s="25">
        <v>35</v>
      </c>
      <c r="B38" s="31" t="s">
        <v>74</v>
      </c>
      <c r="C38" s="27" t="s">
        <v>34</v>
      </c>
      <c r="D38" s="28">
        <v>20</v>
      </c>
      <c r="E38" s="3"/>
      <c r="F38" s="4">
        <f t="shared" si="0"/>
        <v>0</v>
      </c>
      <c r="G38" s="2"/>
      <c r="H38" s="5">
        <f t="shared" si="1"/>
        <v>0</v>
      </c>
      <c r="I38" s="24">
        <f t="shared" si="2"/>
        <v>0</v>
      </c>
    </row>
    <row r="39" spans="1:9" ht="41.25" x14ac:dyDescent="0.25">
      <c r="A39" s="25">
        <v>36</v>
      </c>
      <c r="B39" s="26" t="s">
        <v>9</v>
      </c>
      <c r="C39" s="35" t="s">
        <v>34</v>
      </c>
      <c r="D39" s="28">
        <v>360</v>
      </c>
      <c r="E39" s="3"/>
      <c r="F39" s="4">
        <f t="shared" si="0"/>
        <v>0</v>
      </c>
      <c r="G39" s="2"/>
      <c r="H39" s="5">
        <f t="shared" si="1"/>
        <v>0</v>
      </c>
      <c r="I39" s="24">
        <f t="shared" si="2"/>
        <v>0</v>
      </c>
    </row>
    <row r="40" spans="1:9" ht="79.5" x14ac:dyDescent="0.25">
      <c r="A40" s="25">
        <v>37</v>
      </c>
      <c r="B40" s="26" t="s">
        <v>10</v>
      </c>
      <c r="C40" s="28" t="s">
        <v>34</v>
      </c>
      <c r="D40" s="28">
        <v>50</v>
      </c>
      <c r="E40" s="3"/>
      <c r="F40" s="4">
        <f t="shared" si="0"/>
        <v>0</v>
      </c>
      <c r="G40" s="2"/>
      <c r="H40" s="5">
        <f t="shared" si="1"/>
        <v>0</v>
      </c>
      <c r="I40" s="24">
        <f t="shared" si="2"/>
        <v>0</v>
      </c>
    </row>
    <row r="41" spans="1:9" x14ac:dyDescent="0.25">
      <c r="A41" s="25">
        <v>38</v>
      </c>
      <c r="B41" s="36" t="s">
        <v>11</v>
      </c>
      <c r="C41" s="37" t="s">
        <v>31</v>
      </c>
      <c r="D41" s="28">
        <v>28</v>
      </c>
      <c r="E41" s="3"/>
      <c r="F41" s="4">
        <f t="shared" si="0"/>
        <v>0</v>
      </c>
      <c r="G41" s="2"/>
      <c r="H41" s="5">
        <f t="shared" si="1"/>
        <v>0</v>
      </c>
      <c r="I41" s="24">
        <f t="shared" si="2"/>
        <v>0</v>
      </c>
    </row>
    <row r="42" spans="1:9" ht="41.25" x14ac:dyDescent="0.25">
      <c r="A42" s="25">
        <v>39</v>
      </c>
      <c r="B42" s="26" t="s">
        <v>12</v>
      </c>
      <c r="C42" s="38" t="s">
        <v>34</v>
      </c>
      <c r="D42" s="28">
        <v>190</v>
      </c>
      <c r="E42" s="3"/>
      <c r="F42" s="4">
        <f t="shared" si="0"/>
        <v>0</v>
      </c>
      <c r="G42" s="2"/>
      <c r="H42" s="5">
        <f t="shared" si="1"/>
        <v>0</v>
      </c>
      <c r="I42" s="24">
        <f t="shared" si="2"/>
        <v>0</v>
      </c>
    </row>
    <row r="43" spans="1:9" ht="38.25" x14ac:dyDescent="0.25">
      <c r="A43" s="25">
        <v>40</v>
      </c>
      <c r="B43" s="26" t="s">
        <v>56</v>
      </c>
      <c r="C43" s="27" t="s">
        <v>34</v>
      </c>
      <c r="D43" s="28">
        <v>60</v>
      </c>
      <c r="E43" s="3"/>
      <c r="F43" s="4">
        <f t="shared" si="0"/>
        <v>0</v>
      </c>
      <c r="G43" s="2"/>
      <c r="H43" s="5">
        <f t="shared" si="1"/>
        <v>0</v>
      </c>
      <c r="I43" s="24">
        <f t="shared" si="2"/>
        <v>0</v>
      </c>
    </row>
    <row r="44" spans="1:9" ht="38.25" x14ac:dyDescent="0.25">
      <c r="A44" s="25">
        <v>41</v>
      </c>
      <c r="B44" s="26" t="s">
        <v>57</v>
      </c>
      <c r="C44" s="27" t="s">
        <v>34</v>
      </c>
      <c r="D44" s="28">
        <v>40</v>
      </c>
      <c r="E44" s="3"/>
      <c r="F44" s="4">
        <f t="shared" si="0"/>
        <v>0</v>
      </c>
      <c r="G44" s="2"/>
      <c r="H44" s="5">
        <f t="shared" si="1"/>
        <v>0</v>
      </c>
      <c r="I44" s="24">
        <f t="shared" si="2"/>
        <v>0</v>
      </c>
    </row>
    <row r="45" spans="1:9" ht="105" x14ac:dyDescent="0.25">
      <c r="A45" s="25">
        <v>42</v>
      </c>
      <c r="B45" s="26" t="s">
        <v>13</v>
      </c>
      <c r="C45" s="28" t="s">
        <v>34</v>
      </c>
      <c r="D45" s="28">
        <v>400</v>
      </c>
      <c r="E45" s="3"/>
      <c r="F45" s="4">
        <f t="shared" si="0"/>
        <v>0</v>
      </c>
      <c r="G45" s="2"/>
      <c r="H45" s="5">
        <f t="shared" si="1"/>
        <v>0</v>
      </c>
      <c r="I45" s="24">
        <f t="shared" si="2"/>
        <v>0</v>
      </c>
    </row>
    <row r="46" spans="1:9" ht="51" x14ac:dyDescent="0.25">
      <c r="A46" s="25">
        <v>43</v>
      </c>
      <c r="B46" s="26" t="s">
        <v>58</v>
      </c>
      <c r="C46" s="27" t="s">
        <v>34</v>
      </c>
      <c r="D46" s="28">
        <v>20</v>
      </c>
      <c r="E46" s="3"/>
      <c r="F46" s="4">
        <f t="shared" si="0"/>
        <v>0</v>
      </c>
      <c r="G46" s="2"/>
      <c r="H46" s="5">
        <f t="shared" si="1"/>
        <v>0</v>
      </c>
      <c r="I46" s="24">
        <f t="shared" si="2"/>
        <v>0</v>
      </c>
    </row>
    <row r="47" spans="1:9" ht="54" x14ac:dyDescent="0.25">
      <c r="A47" s="25">
        <v>44</v>
      </c>
      <c r="B47" s="29" t="s">
        <v>14</v>
      </c>
      <c r="C47" s="27" t="s">
        <v>35</v>
      </c>
      <c r="D47" s="28">
        <v>25</v>
      </c>
      <c r="E47" s="3"/>
      <c r="F47" s="4">
        <f t="shared" si="0"/>
        <v>0</v>
      </c>
      <c r="G47" s="2"/>
      <c r="H47" s="5">
        <f t="shared" si="1"/>
        <v>0</v>
      </c>
      <c r="I47" s="24">
        <f t="shared" si="2"/>
        <v>0</v>
      </c>
    </row>
    <row r="48" spans="1:9" ht="63.75" x14ac:dyDescent="0.25">
      <c r="A48" s="25">
        <v>45</v>
      </c>
      <c r="B48" s="26" t="s">
        <v>15</v>
      </c>
      <c r="C48" s="28" t="s">
        <v>35</v>
      </c>
      <c r="D48" s="28">
        <v>500</v>
      </c>
      <c r="E48" s="3"/>
      <c r="F48" s="4">
        <f t="shared" si="0"/>
        <v>0</v>
      </c>
      <c r="G48" s="2"/>
      <c r="H48" s="5">
        <f t="shared" si="1"/>
        <v>0</v>
      </c>
      <c r="I48" s="24">
        <f t="shared" si="2"/>
        <v>0</v>
      </c>
    </row>
    <row r="49" spans="1:9" ht="25.5" x14ac:dyDescent="0.25">
      <c r="A49" s="25">
        <v>46</v>
      </c>
      <c r="B49" s="26" t="s">
        <v>77</v>
      </c>
      <c r="C49" s="28" t="s">
        <v>78</v>
      </c>
      <c r="D49" s="28">
        <v>6</v>
      </c>
      <c r="E49" s="3"/>
      <c r="F49" s="4">
        <f t="shared" si="0"/>
        <v>0</v>
      </c>
      <c r="G49" s="2"/>
      <c r="H49" s="5">
        <f t="shared" si="1"/>
        <v>0</v>
      </c>
      <c r="I49" s="24">
        <f t="shared" si="2"/>
        <v>0</v>
      </c>
    </row>
    <row r="50" spans="1:9" ht="25.5" x14ac:dyDescent="0.25">
      <c r="A50" s="25">
        <v>47</v>
      </c>
      <c r="B50" s="26" t="s">
        <v>80</v>
      </c>
      <c r="C50" s="28" t="s">
        <v>78</v>
      </c>
      <c r="D50" s="28">
        <v>411</v>
      </c>
      <c r="E50" s="3"/>
      <c r="F50" s="4">
        <f t="shared" si="0"/>
        <v>0</v>
      </c>
      <c r="G50" s="2"/>
      <c r="H50" s="5">
        <f t="shared" si="1"/>
        <v>0</v>
      </c>
      <c r="I50" s="24">
        <f t="shared" si="2"/>
        <v>0</v>
      </c>
    </row>
    <row r="51" spans="1:9" ht="25.5" x14ac:dyDescent="0.25">
      <c r="A51" s="25">
        <v>48</v>
      </c>
      <c r="B51" s="26" t="s">
        <v>81</v>
      </c>
      <c r="C51" s="28" t="s">
        <v>78</v>
      </c>
      <c r="D51" s="28">
        <v>2</v>
      </c>
      <c r="E51" s="3"/>
      <c r="F51" s="4">
        <f t="shared" si="0"/>
        <v>0</v>
      </c>
      <c r="G51" s="2"/>
      <c r="H51" s="5">
        <f t="shared" si="1"/>
        <v>0</v>
      </c>
      <c r="I51" s="24">
        <f t="shared" si="2"/>
        <v>0</v>
      </c>
    </row>
    <row r="52" spans="1:9" ht="25.5" x14ac:dyDescent="0.25">
      <c r="A52" s="25">
        <v>49</v>
      </c>
      <c r="B52" s="26" t="s">
        <v>79</v>
      </c>
      <c r="C52" s="28" t="s">
        <v>78</v>
      </c>
      <c r="D52" s="28">
        <v>90</v>
      </c>
      <c r="E52" s="3"/>
      <c r="F52" s="4">
        <f t="shared" si="0"/>
        <v>0</v>
      </c>
      <c r="G52" s="2"/>
      <c r="H52" s="5">
        <f t="shared" si="1"/>
        <v>0</v>
      </c>
      <c r="I52" s="24">
        <f t="shared" si="2"/>
        <v>0</v>
      </c>
    </row>
    <row r="53" spans="1:9" ht="41.25" x14ac:dyDescent="0.25">
      <c r="A53" s="25">
        <v>50</v>
      </c>
      <c r="B53" s="26" t="s">
        <v>16</v>
      </c>
      <c r="C53" s="28" t="s">
        <v>38</v>
      </c>
      <c r="D53" s="28">
        <v>1200</v>
      </c>
      <c r="E53" s="3"/>
      <c r="F53" s="4">
        <f t="shared" si="0"/>
        <v>0</v>
      </c>
      <c r="G53" s="2"/>
      <c r="H53" s="5">
        <f t="shared" si="1"/>
        <v>0</v>
      </c>
      <c r="I53" s="24">
        <f t="shared" si="2"/>
        <v>0</v>
      </c>
    </row>
    <row r="54" spans="1:9" ht="38.25" x14ac:dyDescent="0.25">
      <c r="A54" s="25">
        <v>51</v>
      </c>
      <c r="B54" s="26" t="s">
        <v>17</v>
      </c>
      <c r="C54" s="28" t="s">
        <v>36</v>
      </c>
      <c r="D54" s="28">
        <v>70</v>
      </c>
      <c r="E54" s="3"/>
      <c r="F54" s="4">
        <f t="shared" si="0"/>
        <v>0</v>
      </c>
      <c r="G54" s="2"/>
      <c r="H54" s="5">
        <f t="shared" si="1"/>
        <v>0</v>
      </c>
      <c r="I54" s="24">
        <f t="shared" si="2"/>
        <v>0</v>
      </c>
    </row>
    <row r="55" spans="1:9" s="40" customFormat="1" ht="25.5" x14ac:dyDescent="0.25">
      <c r="A55" s="25">
        <v>52</v>
      </c>
      <c r="B55" s="29" t="s">
        <v>61</v>
      </c>
      <c r="C55" s="39" t="s">
        <v>37</v>
      </c>
      <c r="D55" s="39">
        <v>15</v>
      </c>
      <c r="E55" s="3"/>
      <c r="F55" s="4">
        <f t="shared" si="0"/>
        <v>0</v>
      </c>
      <c r="G55" s="2"/>
      <c r="H55" s="5">
        <f t="shared" si="1"/>
        <v>0</v>
      </c>
      <c r="I55" s="24">
        <f t="shared" si="2"/>
        <v>0</v>
      </c>
    </row>
    <row r="56" spans="1:9" s="40" customFormat="1" ht="25.5" x14ac:dyDescent="0.25">
      <c r="A56" s="25">
        <v>53</v>
      </c>
      <c r="B56" s="29" t="s">
        <v>106</v>
      </c>
      <c r="C56" s="41" t="s">
        <v>30</v>
      </c>
      <c r="D56" s="39">
        <v>150</v>
      </c>
      <c r="E56" s="3"/>
      <c r="F56" s="4">
        <f t="shared" si="0"/>
        <v>0</v>
      </c>
      <c r="G56" s="2"/>
      <c r="H56" s="5">
        <f t="shared" si="1"/>
        <v>0</v>
      </c>
      <c r="I56" s="24">
        <f t="shared" si="2"/>
        <v>0</v>
      </c>
    </row>
    <row r="57" spans="1:9" ht="25.5" x14ac:dyDescent="0.25">
      <c r="A57" s="25">
        <v>54</v>
      </c>
      <c r="B57" s="26" t="s">
        <v>18</v>
      </c>
      <c r="C57" s="28" t="s">
        <v>30</v>
      </c>
      <c r="D57" s="28">
        <v>40</v>
      </c>
      <c r="E57" s="3"/>
      <c r="F57" s="4">
        <f t="shared" si="0"/>
        <v>0</v>
      </c>
      <c r="G57" s="2"/>
      <c r="H57" s="5">
        <f t="shared" si="1"/>
        <v>0</v>
      </c>
      <c r="I57" s="24">
        <f t="shared" si="2"/>
        <v>0</v>
      </c>
    </row>
    <row r="58" spans="1:9" s="40" customFormat="1" x14ac:dyDescent="0.25">
      <c r="A58" s="25">
        <v>55</v>
      </c>
      <c r="B58" s="42" t="s">
        <v>19</v>
      </c>
      <c r="C58" s="43" t="s">
        <v>35</v>
      </c>
      <c r="D58" s="39">
        <v>45</v>
      </c>
      <c r="E58" s="3"/>
      <c r="F58" s="4">
        <f t="shared" si="0"/>
        <v>0</v>
      </c>
      <c r="G58" s="2"/>
      <c r="H58" s="5">
        <f t="shared" si="1"/>
        <v>0</v>
      </c>
      <c r="I58" s="24">
        <f t="shared" si="2"/>
        <v>0</v>
      </c>
    </row>
    <row r="59" spans="1:9" ht="25.5" x14ac:dyDescent="0.25">
      <c r="A59" s="25">
        <v>56</v>
      </c>
      <c r="B59" s="44" t="s">
        <v>20</v>
      </c>
      <c r="C59" s="28" t="s">
        <v>39</v>
      </c>
      <c r="D59" s="28">
        <v>16</v>
      </c>
      <c r="E59" s="3"/>
      <c r="F59" s="4">
        <f t="shared" si="0"/>
        <v>0</v>
      </c>
      <c r="G59" s="2"/>
      <c r="H59" s="5">
        <f t="shared" si="1"/>
        <v>0</v>
      </c>
      <c r="I59" s="24">
        <f t="shared" si="2"/>
        <v>0</v>
      </c>
    </row>
    <row r="60" spans="1:9" ht="25.5" x14ac:dyDescent="0.25">
      <c r="A60" s="25">
        <v>57</v>
      </c>
      <c r="B60" s="29" t="s">
        <v>21</v>
      </c>
      <c r="C60" s="28" t="s">
        <v>31</v>
      </c>
      <c r="D60" s="28">
        <v>15</v>
      </c>
      <c r="E60" s="3"/>
      <c r="F60" s="4">
        <f t="shared" si="0"/>
        <v>0</v>
      </c>
      <c r="G60" s="2"/>
      <c r="H60" s="5">
        <f t="shared" si="1"/>
        <v>0</v>
      </c>
      <c r="I60" s="24">
        <f t="shared" si="2"/>
        <v>0</v>
      </c>
    </row>
    <row r="61" spans="1:9" ht="25.5" x14ac:dyDescent="0.25">
      <c r="A61" s="25">
        <v>58</v>
      </c>
      <c r="B61" s="26" t="s">
        <v>62</v>
      </c>
      <c r="C61" s="28" t="s">
        <v>31</v>
      </c>
      <c r="D61" s="28">
        <v>4000</v>
      </c>
      <c r="E61" s="3"/>
      <c r="F61" s="4">
        <f t="shared" si="0"/>
        <v>0</v>
      </c>
      <c r="G61" s="2"/>
      <c r="H61" s="5">
        <f t="shared" si="1"/>
        <v>0</v>
      </c>
      <c r="I61" s="24">
        <f t="shared" si="2"/>
        <v>0</v>
      </c>
    </row>
    <row r="62" spans="1:9" ht="38.25" x14ac:dyDescent="0.25">
      <c r="A62" s="25">
        <v>59</v>
      </c>
      <c r="B62" s="26" t="s">
        <v>22</v>
      </c>
      <c r="C62" s="28" t="s">
        <v>30</v>
      </c>
      <c r="D62" s="28">
        <v>4000</v>
      </c>
      <c r="E62" s="3"/>
      <c r="F62" s="4">
        <f t="shared" si="0"/>
        <v>0</v>
      </c>
      <c r="G62" s="2"/>
      <c r="H62" s="5">
        <f t="shared" si="1"/>
        <v>0</v>
      </c>
      <c r="I62" s="24">
        <f t="shared" si="2"/>
        <v>0</v>
      </c>
    </row>
    <row r="63" spans="1:9" ht="38.25" x14ac:dyDescent="0.25">
      <c r="A63" s="25">
        <v>60</v>
      </c>
      <c r="B63" s="29" t="s">
        <v>75</v>
      </c>
      <c r="C63" s="35" t="s">
        <v>30</v>
      </c>
      <c r="D63" s="28">
        <v>10000</v>
      </c>
      <c r="E63" s="3"/>
      <c r="F63" s="4">
        <f t="shared" si="0"/>
        <v>0</v>
      </c>
      <c r="G63" s="2"/>
      <c r="H63" s="5">
        <f t="shared" si="1"/>
        <v>0</v>
      </c>
      <c r="I63" s="24">
        <f t="shared" si="2"/>
        <v>0</v>
      </c>
    </row>
    <row r="64" spans="1:9" ht="25.5" x14ac:dyDescent="0.25">
      <c r="A64" s="25">
        <v>61</v>
      </c>
      <c r="B64" s="26" t="s">
        <v>63</v>
      </c>
      <c r="C64" s="35" t="s">
        <v>40</v>
      </c>
      <c r="D64" s="28">
        <v>7800</v>
      </c>
      <c r="E64" s="3"/>
      <c r="F64" s="4">
        <f t="shared" si="0"/>
        <v>0</v>
      </c>
      <c r="G64" s="2"/>
      <c r="H64" s="5">
        <f t="shared" si="1"/>
        <v>0</v>
      </c>
      <c r="I64" s="24">
        <f t="shared" si="2"/>
        <v>0</v>
      </c>
    </row>
    <row r="65" spans="1:9" ht="25.5" x14ac:dyDescent="0.25">
      <c r="A65" s="25">
        <v>62</v>
      </c>
      <c r="B65" s="26" t="s">
        <v>64</v>
      </c>
      <c r="C65" s="35" t="s">
        <v>40</v>
      </c>
      <c r="D65" s="28">
        <v>7200</v>
      </c>
      <c r="E65" s="3"/>
      <c r="F65" s="4">
        <f t="shared" si="0"/>
        <v>0</v>
      </c>
      <c r="G65" s="2"/>
      <c r="H65" s="5">
        <f t="shared" si="1"/>
        <v>0</v>
      </c>
      <c r="I65" s="24">
        <f t="shared" si="2"/>
        <v>0</v>
      </c>
    </row>
    <row r="66" spans="1:9" ht="25.5" x14ac:dyDescent="0.25">
      <c r="A66" s="25">
        <v>63</v>
      </c>
      <c r="B66" s="26" t="s">
        <v>65</v>
      </c>
      <c r="C66" s="35" t="s">
        <v>40</v>
      </c>
      <c r="D66" s="28">
        <v>2600</v>
      </c>
      <c r="E66" s="3"/>
      <c r="F66" s="4">
        <f t="shared" si="0"/>
        <v>0</v>
      </c>
      <c r="G66" s="2"/>
      <c r="H66" s="5">
        <f t="shared" si="1"/>
        <v>0</v>
      </c>
      <c r="I66" s="24">
        <f t="shared" si="2"/>
        <v>0</v>
      </c>
    </row>
    <row r="67" spans="1:9" ht="25.5" x14ac:dyDescent="0.25">
      <c r="A67" s="25">
        <v>64</v>
      </c>
      <c r="B67" s="26" t="s">
        <v>96</v>
      </c>
      <c r="C67" s="35" t="s">
        <v>40</v>
      </c>
      <c r="D67" s="28">
        <v>8500</v>
      </c>
      <c r="E67" s="3"/>
      <c r="F67" s="4">
        <f t="shared" si="0"/>
        <v>0</v>
      </c>
      <c r="G67" s="2"/>
      <c r="H67" s="5">
        <f t="shared" si="1"/>
        <v>0</v>
      </c>
      <c r="I67" s="24">
        <f t="shared" si="2"/>
        <v>0</v>
      </c>
    </row>
    <row r="68" spans="1:9" x14ac:dyDescent="0.25">
      <c r="A68" s="25">
        <v>65</v>
      </c>
      <c r="B68" s="26" t="s">
        <v>97</v>
      </c>
      <c r="C68" s="35" t="s">
        <v>30</v>
      </c>
      <c r="D68" s="28">
        <v>30</v>
      </c>
      <c r="E68" s="3"/>
      <c r="F68" s="4">
        <f t="shared" si="0"/>
        <v>0</v>
      </c>
      <c r="G68" s="2"/>
      <c r="H68" s="5">
        <f t="shared" si="1"/>
        <v>0</v>
      </c>
      <c r="I68" s="24">
        <f t="shared" si="2"/>
        <v>0</v>
      </c>
    </row>
    <row r="69" spans="1:9" x14ac:dyDescent="0.25">
      <c r="A69" s="25">
        <v>66</v>
      </c>
      <c r="B69" s="26" t="s">
        <v>86</v>
      </c>
      <c r="C69" s="35" t="s">
        <v>31</v>
      </c>
      <c r="D69" s="28">
        <v>400</v>
      </c>
      <c r="E69" s="3"/>
      <c r="F69" s="4">
        <f t="shared" ref="F69:F82" si="3">D69*E69</f>
        <v>0</v>
      </c>
      <c r="G69" s="2"/>
      <c r="H69" s="5">
        <f t="shared" ref="H69:H82" si="4">E69*G69+E69</f>
        <v>0</v>
      </c>
      <c r="I69" s="24">
        <f t="shared" ref="I69:I82" si="5">D69*H69</f>
        <v>0</v>
      </c>
    </row>
    <row r="70" spans="1:9" ht="89.25" x14ac:dyDescent="0.25">
      <c r="A70" s="25">
        <v>67</v>
      </c>
      <c r="B70" s="31" t="s">
        <v>76</v>
      </c>
      <c r="C70" s="45" t="s">
        <v>34</v>
      </c>
      <c r="D70" s="28">
        <v>50</v>
      </c>
      <c r="E70" s="3"/>
      <c r="F70" s="4">
        <f t="shared" si="3"/>
        <v>0</v>
      </c>
      <c r="G70" s="2"/>
      <c r="H70" s="5">
        <f t="shared" si="4"/>
        <v>0</v>
      </c>
      <c r="I70" s="24">
        <f t="shared" si="5"/>
        <v>0</v>
      </c>
    </row>
    <row r="71" spans="1:9" ht="38.25" x14ac:dyDescent="0.25">
      <c r="A71" s="25">
        <v>68</v>
      </c>
      <c r="B71" s="26" t="s">
        <v>107</v>
      </c>
      <c r="C71" s="35" t="s">
        <v>31</v>
      </c>
      <c r="D71" s="28">
        <v>40</v>
      </c>
      <c r="E71" s="3"/>
      <c r="F71" s="4">
        <f t="shared" si="3"/>
        <v>0</v>
      </c>
      <c r="G71" s="2"/>
      <c r="H71" s="5">
        <f t="shared" si="4"/>
        <v>0</v>
      </c>
      <c r="I71" s="24">
        <f t="shared" si="5"/>
        <v>0</v>
      </c>
    </row>
    <row r="72" spans="1:9" ht="63.75" x14ac:dyDescent="0.25">
      <c r="A72" s="25">
        <v>69</v>
      </c>
      <c r="B72" s="26" t="s">
        <v>108</v>
      </c>
      <c r="C72" s="37" t="s">
        <v>39</v>
      </c>
      <c r="D72" s="28">
        <v>20</v>
      </c>
      <c r="E72" s="3"/>
      <c r="F72" s="4">
        <f t="shared" si="3"/>
        <v>0</v>
      </c>
      <c r="G72" s="2"/>
      <c r="H72" s="5">
        <f t="shared" si="4"/>
        <v>0</v>
      </c>
      <c r="I72" s="24">
        <f t="shared" si="5"/>
        <v>0</v>
      </c>
    </row>
    <row r="73" spans="1:9" ht="25.5" x14ac:dyDescent="0.25">
      <c r="A73" s="25">
        <v>70</v>
      </c>
      <c r="B73" s="26" t="s">
        <v>66</v>
      </c>
      <c r="C73" s="35" t="s">
        <v>31</v>
      </c>
      <c r="D73" s="28">
        <v>1400</v>
      </c>
      <c r="E73" s="3"/>
      <c r="F73" s="4">
        <f t="shared" si="3"/>
        <v>0</v>
      </c>
      <c r="G73" s="2"/>
      <c r="H73" s="5">
        <f t="shared" si="4"/>
        <v>0</v>
      </c>
      <c r="I73" s="24">
        <f t="shared" si="5"/>
        <v>0</v>
      </c>
    </row>
    <row r="74" spans="1:9" ht="26.25" x14ac:dyDescent="0.25">
      <c r="A74" s="25">
        <v>71</v>
      </c>
      <c r="B74" s="46" t="s">
        <v>103</v>
      </c>
      <c r="C74" s="35" t="s">
        <v>34</v>
      </c>
      <c r="D74" s="28">
        <v>30</v>
      </c>
      <c r="E74" s="3"/>
      <c r="F74" s="4">
        <f t="shared" si="3"/>
        <v>0</v>
      </c>
      <c r="G74" s="2"/>
      <c r="H74" s="5">
        <f t="shared" si="4"/>
        <v>0</v>
      </c>
      <c r="I74" s="24">
        <f t="shared" si="5"/>
        <v>0</v>
      </c>
    </row>
    <row r="75" spans="1:9" ht="39" x14ac:dyDescent="0.25">
      <c r="A75" s="25">
        <v>72</v>
      </c>
      <c r="B75" s="46" t="s">
        <v>98</v>
      </c>
      <c r="C75" s="35" t="s">
        <v>34</v>
      </c>
      <c r="D75" s="28">
        <v>15</v>
      </c>
      <c r="E75" s="3"/>
      <c r="F75" s="4">
        <f t="shared" si="3"/>
        <v>0</v>
      </c>
      <c r="G75" s="2"/>
      <c r="H75" s="5">
        <f t="shared" si="4"/>
        <v>0</v>
      </c>
      <c r="I75" s="24">
        <f t="shared" si="5"/>
        <v>0</v>
      </c>
    </row>
    <row r="76" spans="1:9" ht="39" x14ac:dyDescent="0.25">
      <c r="A76" s="25">
        <v>73</v>
      </c>
      <c r="B76" s="46" t="s">
        <v>99</v>
      </c>
      <c r="C76" s="35" t="s">
        <v>31</v>
      </c>
      <c r="D76" s="28">
        <v>20</v>
      </c>
      <c r="E76" s="3"/>
      <c r="F76" s="4">
        <f t="shared" si="3"/>
        <v>0</v>
      </c>
      <c r="G76" s="2"/>
      <c r="H76" s="5">
        <f t="shared" si="4"/>
        <v>0</v>
      </c>
      <c r="I76" s="24">
        <f t="shared" si="5"/>
        <v>0</v>
      </c>
    </row>
    <row r="77" spans="1:9" ht="26.25" x14ac:dyDescent="0.25">
      <c r="A77" s="25">
        <v>74</v>
      </c>
      <c r="B77" s="46" t="s">
        <v>100</v>
      </c>
      <c r="C77" s="35" t="s">
        <v>31</v>
      </c>
      <c r="D77" s="28">
        <v>380</v>
      </c>
      <c r="E77" s="3"/>
      <c r="F77" s="4">
        <f t="shared" si="3"/>
        <v>0</v>
      </c>
      <c r="G77" s="2"/>
      <c r="H77" s="5">
        <f t="shared" si="4"/>
        <v>0</v>
      </c>
      <c r="I77" s="24">
        <f t="shared" si="5"/>
        <v>0</v>
      </c>
    </row>
    <row r="78" spans="1:9" s="40" customFormat="1" ht="25.5" x14ac:dyDescent="0.25">
      <c r="A78" s="25">
        <v>75</v>
      </c>
      <c r="B78" s="47" t="s">
        <v>104</v>
      </c>
      <c r="C78" s="48" t="s">
        <v>31</v>
      </c>
      <c r="D78" s="39">
        <v>70</v>
      </c>
      <c r="E78" s="3"/>
      <c r="F78" s="4">
        <f t="shared" si="3"/>
        <v>0</v>
      </c>
      <c r="G78" s="2"/>
      <c r="H78" s="5">
        <f t="shared" si="4"/>
        <v>0</v>
      </c>
      <c r="I78" s="24">
        <f t="shared" si="5"/>
        <v>0</v>
      </c>
    </row>
    <row r="79" spans="1:9" s="40" customFormat="1" ht="25.5" x14ac:dyDescent="0.25">
      <c r="A79" s="25">
        <v>76</v>
      </c>
      <c r="B79" s="47" t="s">
        <v>105</v>
      </c>
      <c r="C79" s="48" t="s">
        <v>31</v>
      </c>
      <c r="D79" s="39">
        <v>70</v>
      </c>
      <c r="E79" s="3"/>
      <c r="F79" s="4">
        <f t="shared" si="3"/>
        <v>0</v>
      </c>
      <c r="G79" s="2"/>
      <c r="H79" s="5">
        <f t="shared" si="4"/>
        <v>0</v>
      </c>
      <c r="I79" s="24">
        <f t="shared" si="5"/>
        <v>0</v>
      </c>
    </row>
    <row r="80" spans="1:9" ht="51" x14ac:dyDescent="0.25">
      <c r="A80" s="25">
        <v>77</v>
      </c>
      <c r="B80" s="49" t="s">
        <v>101</v>
      </c>
      <c r="C80" s="35" t="s">
        <v>31</v>
      </c>
      <c r="D80" s="28">
        <v>10</v>
      </c>
      <c r="E80" s="3"/>
      <c r="F80" s="4">
        <f t="shared" si="3"/>
        <v>0</v>
      </c>
      <c r="G80" s="2"/>
      <c r="H80" s="5">
        <f t="shared" si="4"/>
        <v>0</v>
      </c>
      <c r="I80" s="24">
        <f t="shared" si="5"/>
        <v>0</v>
      </c>
    </row>
    <row r="81" spans="1:9" ht="51" x14ac:dyDescent="0.25">
      <c r="A81" s="25">
        <v>78</v>
      </c>
      <c r="B81" s="49" t="s">
        <v>102</v>
      </c>
      <c r="C81" s="35" t="s">
        <v>32</v>
      </c>
      <c r="D81" s="28">
        <v>20</v>
      </c>
      <c r="E81" s="3"/>
      <c r="F81" s="4">
        <f t="shared" si="3"/>
        <v>0</v>
      </c>
      <c r="G81" s="2"/>
      <c r="H81" s="5">
        <f t="shared" si="4"/>
        <v>0</v>
      </c>
      <c r="I81" s="24">
        <f t="shared" si="5"/>
        <v>0</v>
      </c>
    </row>
    <row r="82" spans="1:9" ht="26.25" thickBot="1" x14ac:dyDescent="0.3">
      <c r="A82" s="50">
        <v>79</v>
      </c>
      <c r="B82" s="51" t="s">
        <v>109</v>
      </c>
      <c r="C82" s="52" t="s">
        <v>31</v>
      </c>
      <c r="D82" s="53">
        <v>20</v>
      </c>
      <c r="E82" s="3"/>
      <c r="F82" s="4">
        <f t="shared" si="3"/>
        <v>0</v>
      </c>
      <c r="G82" s="2"/>
      <c r="H82" s="5">
        <f t="shared" si="4"/>
        <v>0</v>
      </c>
      <c r="I82" s="24">
        <f t="shared" si="5"/>
        <v>0</v>
      </c>
    </row>
    <row r="83" spans="1:9" ht="15.75" thickBot="1" x14ac:dyDescent="0.3">
      <c r="C83" s="55"/>
      <c r="D83" s="22"/>
      <c r="E83" s="61" t="s">
        <v>41</v>
      </c>
      <c r="F83" s="1">
        <f>SUM(F4:F82)</f>
        <v>0</v>
      </c>
      <c r="G83" s="62"/>
      <c r="H83" s="56" t="s">
        <v>42</v>
      </c>
      <c r="I83" s="57">
        <f>SUM(I4:I82)</f>
        <v>0</v>
      </c>
    </row>
    <row r="86" spans="1:9" x14ac:dyDescent="0.25">
      <c r="B86" s="58" t="s">
        <v>90</v>
      </c>
    </row>
    <row r="87" spans="1:9" x14ac:dyDescent="0.25">
      <c r="B87" s="54"/>
    </row>
    <row r="88" spans="1:9" x14ac:dyDescent="0.25">
      <c r="B88" s="54" t="s">
        <v>91</v>
      </c>
    </row>
    <row r="89" spans="1:9" x14ac:dyDescent="0.25">
      <c r="B89" s="54" t="s">
        <v>92</v>
      </c>
    </row>
    <row r="90" spans="1:9" x14ac:dyDescent="0.25">
      <c r="B90" s="54" t="s">
        <v>93</v>
      </c>
    </row>
    <row r="91" spans="1:9" x14ac:dyDescent="0.25">
      <c r="B91" s="54" t="s">
        <v>94</v>
      </c>
    </row>
    <row r="93" spans="1:9" x14ac:dyDescent="0.25">
      <c r="B93" s="54"/>
    </row>
  </sheetData>
  <sheetProtection algorithmName="SHA-512" hashValue="opiKP9wWG9n6yhN6VAlGBg2UDlgp6eW9Gjmi9clguE6VyejjMwIxtnqeST5DEzvnVilmwruUF97ymDdi76GlpQ==" saltValue="ArG+OsqIeaK92wWEgfmPNg==" spinCount="100000" sheet="1" objects="1" scenarios="1" selectLockedCells="1"/>
  <protectedRanges>
    <protectedRange sqref="E4:E82" name="Rozstęp1_3" securityDescriptor="O:WDG:WDD:(A;;CC;;;WD)"/>
    <protectedRange sqref="E83" name="Rozstęp1_1_2" securityDescriptor="O:WDG:WDD:(A;;CC;;;WD)"/>
  </protectedRanges>
  <mergeCells count="1">
    <mergeCell ref="A1:I2"/>
  </mergeCells>
  <pageMargins left="0.25" right="0.25" top="0.75" bottom="0.75" header="0.3" footer="0.3"/>
  <pageSetup paperSize="9" scale="5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kontakt@stowarzyszenie-zlotywiek.pl</dc:creator>
  <cp:lastModifiedBy>b t</cp:lastModifiedBy>
  <cp:lastPrinted>2025-01-10T09:06:52Z</cp:lastPrinted>
  <dcterms:created xsi:type="dcterms:W3CDTF">2025-01-07T11:17:15Z</dcterms:created>
  <dcterms:modified xsi:type="dcterms:W3CDTF">2025-01-10T16:01:00Z</dcterms:modified>
</cp:coreProperties>
</file>