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0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aiz.sharepoint.com/sites/Sprztanie-przetarg/Shared Documents/Sprzątanie - przetarg/"/>
    </mc:Choice>
  </mc:AlternateContent>
  <xr:revisionPtr revIDLastSave="61" documentId="13_ncr:1_{2CA6E403-1719-4413-9047-8B59D1D89F30}" xr6:coauthVersionLast="47" xr6:coauthVersionMax="47" xr10:uidLastSave="{6D6244FC-4420-4070-920D-DECF0E40CECD}"/>
  <bookViews>
    <workbookView xWindow="-120" yWindow="-120" windowWidth="29040" windowHeight="15720" xr2:uid="{611DB363-4652-451D-AA0C-58FC5D372F8A}"/>
  </bookViews>
  <sheets>
    <sheet name="Arkusz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5" i="1" l="1"/>
  <c r="D21" i="1" l="1"/>
  <c r="B10" i="1"/>
  <c r="C10" i="1" s="1"/>
  <c r="D10" i="1" s="1"/>
  <c r="E10" i="1" s="1"/>
  <c r="F10" i="1" l="1"/>
  <c r="G10" i="1" s="1"/>
  <c r="H10" i="1" s="1"/>
  <c r="I10" i="1" s="1"/>
  <c r="J10" i="1" s="1"/>
  <c r="K10" i="1" s="1"/>
</calcChain>
</file>

<file path=xl/sharedStrings.xml><?xml version="1.0" encoding="utf-8"?>
<sst xmlns="http://schemas.openxmlformats.org/spreadsheetml/2006/main" count="88" uniqueCount="41">
  <si>
    <t>Załącznik nr 2a</t>
  </si>
  <si>
    <t xml:space="preserve">Nazwa  Wykonawcy............................................................                             </t>
  </si>
  <si>
    <t>Adres  Wykonawcy..............................................................</t>
  </si>
  <si>
    <t>FORMULARZ CENOWY</t>
  </si>
  <si>
    <r>
      <t xml:space="preserve"> </t>
    </r>
    <r>
      <rPr>
        <b/>
        <sz val="11"/>
        <color theme="1"/>
        <rFont val="Calibri Light"/>
        <family val="2"/>
        <charset val="238"/>
      </rPr>
      <t xml:space="preserve">Świadczenie usługi sprzątania budynków Polskiej Agencji Inwestycji i Handlu S.A wraz z utrzymaniem czystości terenów przyległych przy ul. Bagatela 12, przy Al. Stanów Zjednoczonych 53,  przy ul. Kruczej 50 w Warszawie </t>
    </r>
    <r>
      <rPr>
        <sz val="11"/>
        <color theme="1"/>
        <rFont val="Calibri Light"/>
        <family val="2"/>
        <charset val="238"/>
      </rPr>
      <t xml:space="preserve"> </t>
    </r>
  </si>
  <si>
    <r>
      <t>Lp</t>
    </r>
    <r>
      <rPr>
        <sz val="9"/>
        <color rgb="FF000000"/>
        <rFont val="Calibri Light"/>
        <family val="2"/>
        <charset val="238"/>
      </rPr>
      <t>.</t>
    </r>
  </si>
  <si>
    <t>Wyszczególnienie czynności*</t>
  </si>
  <si>
    <t>Rodzaj powierzchni</t>
  </si>
  <si>
    <r>
      <t>Ilość (m</t>
    </r>
    <r>
      <rPr>
        <vertAlign val="superscript"/>
        <sz val="9"/>
        <color rgb="FF000000"/>
        <rFont val="Calibri Light"/>
        <family val="2"/>
        <charset val="238"/>
      </rPr>
      <t>2</t>
    </r>
    <r>
      <rPr>
        <sz val="9"/>
        <color rgb="FF000000"/>
        <rFont val="Calibri Light"/>
        <family val="2"/>
        <charset val="238"/>
      </rPr>
      <t>)</t>
    </r>
  </si>
  <si>
    <r>
      <t>Cena za 1 m</t>
    </r>
    <r>
      <rPr>
        <vertAlign val="superscript"/>
        <sz val="9"/>
        <color rgb="FF000000"/>
        <rFont val="Calibri Light"/>
        <family val="2"/>
        <charset val="238"/>
      </rPr>
      <t>2</t>
    </r>
    <r>
      <rPr>
        <sz val="9"/>
        <color rgb="FF000000"/>
        <rFont val="Calibri Light"/>
        <family val="2"/>
        <charset val="238"/>
      </rPr>
      <t xml:space="preserve"> (netto)</t>
    </r>
  </si>
  <si>
    <r>
      <t>Wartość netto za 1 miesiąc</t>
    </r>
    <r>
      <rPr>
        <sz val="9"/>
        <color theme="3"/>
        <rFont val="Calibri Light"/>
        <family val="2"/>
        <charset val="238"/>
      </rPr>
      <t xml:space="preserve"> </t>
    </r>
  </si>
  <si>
    <t>Stawka podatku VAT</t>
  </si>
  <si>
    <t xml:space="preserve">Wartość brutto za 1 miesiąc </t>
  </si>
  <si>
    <r>
      <t xml:space="preserve">Czas trwania umowy </t>
    </r>
    <r>
      <rPr>
        <i/>
        <sz val="9"/>
        <color rgb="FF000000"/>
        <rFont val="Calibri Light"/>
        <family val="2"/>
        <charset val="238"/>
      </rPr>
      <t>(w miesiącach)</t>
    </r>
  </si>
  <si>
    <r>
      <t xml:space="preserve">Wartość netto za cały okres obowiązywania umowy na  </t>
    </r>
    <r>
      <rPr>
        <b/>
        <sz val="9"/>
        <color theme="9" tint="-0.249977111117893"/>
        <rFont val="Calibri Light"/>
        <family val="2"/>
        <charset val="238"/>
      </rPr>
      <t>12 msc</t>
    </r>
  </si>
  <si>
    <r>
      <t>Wartość brutto za cały okres obowiązywania umowy na</t>
    </r>
    <r>
      <rPr>
        <b/>
        <sz val="9"/>
        <color theme="9" tint="-0.249977111117893"/>
        <rFont val="Calibri Light"/>
        <family val="2"/>
        <charset val="238"/>
      </rPr>
      <t xml:space="preserve"> 12 msc</t>
    </r>
  </si>
  <si>
    <t>Sprzątanie pomieszczeń biurowych oraz terenów zewnętrznych w budynku przy ul. Bagatela 12 w Warszawie zgodnie z OPZ</t>
  </si>
  <si>
    <t>Powierzchnia wewnętrzna</t>
  </si>
  <si>
    <t>zł</t>
  </si>
  <si>
    <t>Opcja #1 - sprzątanie IV piętra</t>
  </si>
  <si>
    <t>Opcja #2 - sprzątanie III piętra</t>
  </si>
  <si>
    <t>Powierzchnia zewnętrzna</t>
  </si>
  <si>
    <t>RAZEM powierzchnia</t>
  </si>
  <si>
    <t>Mycie okien</t>
  </si>
  <si>
    <t>(wartość netto za 1 mycie)</t>
  </si>
  <si>
    <t>(wartość brutto za 1 mycie)</t>
  </si>
  <si>
    <t>wartość za dwukrotne mycie - netto)</t>
  </si>
  <si>
    <t>wartość za dwukrotne mycie - brutto</t>
  </si>
  <si>
    <t>Sprzątanie pomieszczeń biurowych oraz terenów zewnętrznych w budynku przy Al. Stanów Zjednoczonych 53 w Warszawie zgodnie z OPZ</t>
  </si>
  <si>
    <t xml:space="preserve">Powierzchnia wewnętrzna </t>
  </si>
  <si>
    <t>Powierzchnia zewnętrzna utwardzona</t>
  </si>
  <si>
    <t>Powierzchnia zewnętrzna zielona</t>
  </si>
  <si>
    <t>wartość za dwukrotne mycie  - netto)</t>
  </si>
  <si>
    <t>Sprzątanie pomieszczeń biurowych w budynku przy Krucza 50</t>
  </si>
  <si>
    <t>Pranie wykładziny</t>
  </si>
  <si>
    <t>(wartość netto za 1m2 prania)</t>
  </si>
  <si>
    <t>(wartość brutto za 1m2 prania)</t>
  </si>
  <si>
    <t>wartość netto za dwukrotne pranie</t>
  </si>
  <si>
    <t>wartość brutto za dwukrotne pranie</t>
  </si>
  <si>
    <t>.................................................</t>
  </si>
  <si>
    <t>elektroniczny podpis kwalifikowany lub podpis zaufany lub podpis osobisty osoby uprawnionej do składania oświadczeń woli w zakresie praw i obowiązków majątkowych Wykonawcy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</si>
</sst>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164" formatCode="_-* #,##0\ _z_ł_-;\-* #,##0\ _z_ł_-;_-* &quot;-&quot;\ _z_ł_-;_-@_-"/>
    <numFmt numFmtId="165" formatCode="_-* #,##0.00\ _z_ł_-;\-* #,##0.00\ _z_ł_-;_-* &quot;-&quot;??\ _z_ł_-;_-@_-"/>
    <numFmt numFmtId="166" formatCode="_-* #,##0.00\ [$zł-415]_-;\-* #,##0.00\ [$zł-415]_-;_-* &quot;-&quot;??\ [$zł-415]_-;_-@_-"/>
  </numFmts>
  <fonts count="21">
    <font>
      <sz val="11"/>
      <color theme="1"/>
      <name val="Calibri"/>
      <family val="2"/>
      <charset val="238"/>
      <scheme val="minor"/>
    </font>
    <font>
      <sz val="9"/>
      <color theme="1"/>
      <name val="Calibri Light"/>
      <family val="2"/>
      <charset val="238"/>
    </font>
    <font>
      <sz val="9"/>
      <color rgb="FF000000"/>
      <name val="Calibri Light"/>
      <family val="2"/>
      <charset val="238"/>
    </font>
    <font>
      <vertAlign val="superscript"/>
      <sz val="9"/>
      <color rgb="FF000000"/>
      <name val="Calibri Light"/>
      <family val="2"/>
      <charset val="238"/>
    </font>
    <font>
      <sz val="7"/>
      <color theme="1"/>
      <name val="Calibri Light"/>
      <family val="2"/>
      <charset val="238"/>
    </font>
    <font>
      <b/>
      <sz val="9"/>
      <color theme="1"/>
      <name val="Calibri Light"/>
      <family val="2"/>
      <charset val="238"/>
    </font>
    <font>
      <b/>
      <sz val="11"/>
      <color theme="1"/>
      <name val="Calibri Light"/>
      <family val="2"/>
      <charset val="238"/>
    </font>
    <font>
      <sz val="11"/>
      <color theme="1"/>
      <name val="Calibri Light"/>
      <family val="2"/>
      <charset val="238"/>
    </font>
    <font>
      <sz val="10"/>
      <color theme="1"/>
      <name val="Calibri Light"/>
      <family val="2"/>
      <charset val="238"/>
    </font>
    <font>
      <i/>
      <sz val="7"/>
      <color rgb="FF000000"/>
      <name val="Calibri Light"/>
      <family val="2"/>
      <charset val="238"/>
    </font>
    <font>
      <i/>
      <sz val="11"/>
      <color theme="1"/>
      <name val="Calibri"/>
      <family val="2"/>
      <charset val="238"/>
      <scheme val="minor"/>
    </font>
    <font>
      <i/>
      <sz val="7"/>
      <color theme="1"/>
      <name val="Calibri Light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i/>
      <sz val="9"/>
      <color rgb="FF000000"/>
      <name val="Calibri Light"/>
      <family val="2"/>
      <charset val="238"/>
    </font>
    <font>
      <sz val="9"/>
      <name val="Calibri Light"/>
      <family val="2"/>
      <charset val="238"/>
    </font>
    <font>
      <sz val="9"/>
      <color theme="3"/>
      <name val="Calibri Light"/>
      <family val="2"/>
      <charset val="238"/>
    </font>
    <font>
      <b/>
      <sz val="9"/>
      <name val="Calibri Light"/>
      <family val="2"/>
      <charset val="238"/>
    </font>
    <font>
      <b/>
      <sz val="11"/>
      <color theme="9" tint="-0.249977111117893"/>
      <name val="Calibri"/>
      <family val="2"/>
      <charset val="238"/>
      <scheme val="minor"/>
    </font>
    <font>
      <b/>
      <sz val="9"/>
      <color theme="9" tint="-0.249977111117893"/>
      <name val="Calibri Light"/>
      <family val="2"/>
      <charset val="238"/>
    </font>
    <font>
      <sz val="9"/>
      <color theme="1"/>
      <name val="Calibri Light"/>
      <family val="2"/>
      <charset val="238"/>
      <scheme val="major"/>
    </font>
  </fonts>
  <fills count="5">
    <fill>
      <patternFill patternType="none"/>
    </fill>
    <fill>
      <patternFill patternType="gray125"/>
    </fill>
    <fill>
      <patternFill patternType="solid">
        <fgColor rgb="FFEDEDED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4" fontId="12" fillId="0" borderId="0" applyFont="0" applyFill="0" applyBorder="0" applyAlignment="0" applyProtection="0"/>
  </cellStyleXfs>
  <cellXfs count="97">
    <xf numFmtId="0" fontId="0" fillId="0" borderId="0" xfId="0"/>
    <xf numFmtId="0" fontId="7" fillId="0" borderId="0" xfId="0" applyFont="1" applyAlignment="1">
      <alignment vertical="center"/>
    </xf>
    <xf numFmtId="0" fontId="0" fillId="0" borderId="0" xfId="0" applyAlignment="1">
      <alignment vertical="top"/>
    </xf>
    <xf numFmtId="0" fontId="6" fillId="0" borderId="0" xfId="0" applyFont="1" applyAlignment="1">
      <alignment horizontal="left" vertical="top"/>
    </xf>
    <xf numFmtId="0" fontId="0" fillId="0" borderId="0" xfId="0" applyAlignment="1">
      <alignment horizontal="center" vertical="top"/>
    </xf>
    <xf numFmtId="0" fontId="7" fillId="0" borderId="0" xfId="0" applyFont="1" applyAlignment="1">
      <alignment horizontal="center" vertical="top"/>
    </xf>
    <xf numFmtId="0" fontId="10" fillId="0" borderId="0" xfId="0" applyFont="1" applyAlignment="1">
      <alignment vertical="top"/>
    </xf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0" fontId="1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horizontal="left" vertical="top" wrapText="1"/>
    </xf>
    <xf numFmtId="0" fontId="9" fillId="2" borderId="8" xfId="0" applyFont="1" applyFill="1" applyBorder="1" applyAlignment="1">
      <alignment horizontal="center" vertical="top" wrapText="1"/>
    </xf>
    <xf numFmtId="0" fontId="9" fillId="2" borderId="9" xfId="0" applyFont="1" applyFill="1" applyBorder="1" applyAlignment="1">
      <alignment horizontal="center" vertical="top" wrapText="1"/>
    </xf>
    <xf numFmtId="0" fontId="10" fillId="0" borderId="0" xfId="0" applyFont="1" applyAlignment="1">
      <alignment horizontal="center" vertical="top"/>
    </xf>
    <xf numFmtId="166" fontId="1" fillId="0" borderId="2" xfId="0" applyNumberFormat="1" applyFont="1" applyBorder="1" applyAlignment="1">
      <alignment vertical="top" wrapText="1"/>
    </xf>
    <xf numFmtId="9" fontId="1" fillId="0" borderId="3" xfId="0" applyNumberFormat="1" applyFont="1" applyBorder="1" applyAlignment="1">
      <alignment horizontal="center" vertical="top" wrapText="1"/>
    </xf>
    <xf numFmtId="9" fontId="1" fillId="0" borderId="1" xfId="0" applyNumberFormat="1" applyFont="1" applyBorder="1" applyAlignment="1">
      <alignment horizontal="center" vertical="top" wrapText="1"/>
    </xf>
    <xf numFmtId="9" fontId="1" fillId="0" borderId="2" xfId="0" applyNumberFormat="1" applyFont="1" applyBorder="1" applyAlignment="1">
      <alignment horizontal="center" vertical="top" wrapText="1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horizontal="left" vertical="top"/>
    </xf>
    <xf numFmtId="164" fontId="1" fillId="0" borderId="2" xfId="0" applyNumberFormat="1" applyFont="1" applyBorder="1" applyAlignment="1">
      <alignment horizontal="center" vertical="top"/>
    </xf>
    <xf numFmtId="166" fontId="5" fillId="0" borderId="3" xfId="0" applyNumberFormat="1" applyFont="1" applyBorder="1" applyAlignment="1">
      <alignment vertical="top" wrapText="1"/>
    </xf>
    <xf numFmtId="166" fontId="5" fillId="0" borderId="1" xfId="0" applyNumberFormat="1" applyFont="1" applyBorder="1" applyAlignment="1">
      <alignment vertical="top" wrapText="1"/>
    </xf>
    <xf numFmtId="166" fontId="5" fillId="0" borderId="2" xfId="0" applyNumberFormat="1" applyFont="1" applyBorder="1" applyAlignment="1">
      <alignment vertical="top" wrapText="1"/>
    </xf>
    <xf numFmtId="0" fontId="2" fillId="2" borderId="16" xfId="0" applyFont="1" applyFill="1" applyBorder="1" applyAlignment="1">
      <alignment horizontal="center" vertical="top" wrapText="1"/>
    </xf>
    <xf numFmtId="0" fontId="1" fillId="0" borderId="18" xfId="0" applyFont="1" applyBorder="1" applyAlignment="1">
      <alignment horizontal="left" vertical="top" wrapText="1"/>
    </xf>
    <xf numFmtId="0" fontId="18" fillId="0" borderId="0" xfId="0" applyFont="1" applyAlignment="1">
      <alignment horizontal="center" vertical="top"/>
    </xf>
    <xf numFmtId="166" fontId="1" fillId="0" borderId="3" xfId="0" applyNumberFormat="1" applyFont="1" applyBorder="1" applyAlignment="1">
      <alignment horizontal="right" wrapText="1"/>
    </xf>
    <xf numFmtId="166" fontId="1" fillId="0" borderId="1" xfId="0" applyNumberFormat="1" applyFont="1" applyBorder="1" applyAlignment="1">
      <alignment horizontal="right" wrapText="1"/>
    </xf>
    <xf numFmtId="164" fontId="1" fillId="0" borderId="3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9" fontId="1" fillId="0" borderId="3" xfId="0" applyNumberFormat="1" applyFont="1" applyBorder="1" applyAlignment="1">
      <alignment horizontal="right" wrapText="1"/>
    </xf>
    <xf numFmtId="9" fontId="1" fillId="0" borderId="1" xfId="0" applyNumberFormat="1" applyFont="1" applyBorder="1" applyAlignment="1">
      <alignment horizontal="right" wrapText="1"/>
    </xf>
    <xf numFmtId="0" fontId="2" fillId="3" borderId="5" xfId="0" applyFont="1" applyFill="1" applyBorder="1" applyAlignment="1">
      <alignment horizontal="center" vertical="top" wrapText="1"/>
    </xf>
    <xf numFmtId="0" fontId="9" fillId="3" borderId="9" xfId="0" applyFont="1" applyFill="1" applyBorder="1" applyAlignment="1">
      <alignment horizontal="center" vertical="top" wrapText="1"/>
    </xf>
    <xf numFmtId="166" fontId="1" fillId="3" borderId="3" xfId="1" applyNumberFormat="1" applyFont="1" applyFill="1" applyBorder="1" applyAlignment="1">
      <alignment horizontal="right" wrapText="1"/>
    </xf>
    <xf numFmtId="166" fontId="1" fillId="3" borderId="1" xfId="1" applyNumberFormat="1" applyFont="1" applyFill="1" applyBorder="1" applyAlignment="1">
      <alignment horizontal="right" wrapText="1"/>
    </xf>
    <xf numFmtId="166" fontId="1" fillId="3" borderId="2" xfId="1" applyNumberFormat="1" applyFont="1" applyFill="1" applyBorder="1" applyAlignment="1">
      <alignment vertical="top" wrapText="1"/>
    </xf>
    <xf numFmtId="0" fontId="2" fillId="3" borderId="6" xfId="0" applyFont="1" applyFill="1" applyBorder="1" applyAlignment="1">
      <alignment horizontal="center" vertical="top" wrapText="1"/>
    </xf>
    <xf numFmtId="0" fontId="9" fillId="3" borderId="10" xfId="0" applyFont="1" applyFill="1" applyBorder="1" applyAlignment="1">
      <alignment horizontal="center" vertical="top" wrapText="1"/>
    </xf>
    <xf numFmtId="0" fontId="2" fillId="4" borderId="13" xfId="0" applyFont="1" applyFill="1" applyBorder="1" applyAlignment="1">
      <alignment horizontal="center" vertical="top" wrapText="1"/>
    </xf>
    <xf numFmtId="166" fontId="1" fillId="4" borderId="14" xfId="1" applyNumberFormat="1" applyFont="1" applyFill="1" applyBorder="1" applyAlignment="1">
      <alignment horizontal="right" vertical="top" wrapText="1"/>
    </xf>
    <xf numFmtId="166" fontId="5" fillId="0" borderId="22" xfId="0" applyNumberFormat="1" applyFont="1" applyBorder="1" applyAlignment="1">
      <alignment vertical="top" wrapText="1"/>
    </xf>
    <xf numFmtId="166" fontId="15" fillId="4" borderId="23" xfId="1" applyNumberFormat="1" applyFont="1" applyFill="1" applyBorder="1" applyAlignment="1">
      <alignment horizontal="right" wrapText="1"/>
    </xf>
    <xf numFmtId="0" fontId="20" fillId="0" borderId="1" xfId="0" applyFont="1" applyBorder="1" applyAlignment="1">
      <alignment vertical="top" wrapText="1"/>
    </xf>
    <xf numFmtId="165" fontId="5" fillId="0" borderId="1" xfId="1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165" fontId="5" fillId="0" borderId="3" xfId="1" applyNumberFormat="1" applyFont="1" applyBorder="1" applyAlignment="1">
      <alignment horizontal="center" vertical="top" wrapText="1"/>
    </xf>
    <xf numFmtId="0" fontId="1" fillId="0" borderId="19" xfId="0" applyFont="1" applyBorder="1" applyAlignment="1">
      <alignment horizontal="center" vertical="top" wrapText="1"/>
    </xf>
    <xf numFmtId="0" fontId="2" fillId="2" borderId="25" xfId="0" applyFont="1" applyFill="1" applyBorder="1" applyAlignment="1">
      <alignment vertical="top" wrapText="1"/>
    </xf>
    <xf numFmtId="164" fontId="1" fillId="0" borderId="1" xfId="0" applyNumberFormat="1" applyFont="1" applyBorder="1" applyAlignment="1">
      <alignment horizontal="right" wrapText="1"/>
    </xf>
    <xf numFmtId="0" fontId="1" fillId="0" borderId="19" xfId="0" applyFont="1" applyBorder="1" applyAlignment="1">
      <alignment horizontal="left" vertical="top" wrapText="1"/>
    </xf>
    <xf numFmtId="0" fontId="1" fillId="0" borderId="28" xfId="0" applyFont="1" applyBorder="1" applyAlignment="1">
      <alignment horizontal="left" vertical="top" wrapText="1"/>
    </xf>
    <xf numFmtId="165" fontId="5" fillId="0" borderId="28" xfId="1" applyNumberFormat="1" applyFont="1" applyBorder="1" applyAlignment="1">
      <alignment horizontal="center" vertical="top" wrapText="1"/>
    </xf>
    <xf numFmtId="166" fontId="5" fillId="0" borderId="28" xfId="0" applyNumberFormat="1" applyFont="1" applyBorder="1" applyAlignment="1">
      <alignment vertical="top" wrapText="1"/>
    </xf>
    <xf numFmtId="166" fontId="1" fillId="0" borderId="28" xfId="0" applyNumberFormat="1" applyFont="1" applyBorder="1" applyAlignment="1">
      <alignment wrapText="1"/>
    </xf>
    <xf numFmtId="9" fontId="1" fillId="0" borderId="28" xfId="0" applyNumberFormat="1" applyFont="1" applyBorder="1" applyAlignment="1">
      <alignment wrapText="1"/>
    </xf>
    <xf numFmtId="164" fontId="1" fillId="0" borderId="28" xfId="0" applyNumberFormat="1" applyFont="1" applyBorder="1"/>
    <xf numFmtId="166" fontId="1" fillId="3" borderId="28" xfId="1" applyNumberFormat="1" applyFont="1" applyFill="1" applyBorder="1" applyAlignment="1">
      <alignment wrapText="1"/>
    </xf>
    <xf numFmtId="165" fontId="5" fillId="0" borderId="2" xfId="1" applyNumberFormat="1" applyFont="1" applyBorder="1" applyAlignment="1">
      <alignment horizontal="center" vertical="top" wrapText="1"/>
    </xf>
    <xf numFmtId="166" fontId="1" fillId="0" borderId="2" xfId="0" applyNumberFormat="1" applyFont="1" applyBorder="1" applyAlignment="1">
      <alignment horizontal="right" wrapText="1"/>
    </xf>
    <xf numFmtId="9" fontId="1" fillId="0" borderId="2" xfId="0" applyNumberFormat="1" applyFont="1" applyBorder="1" applyAlignment="1">
      <alignment horizontal="right" wrapText="1"/>
    </xf>
    <xf numFmtId="164" fontId="1" fillId="0" borderId="2" xfId="0" applyNumberFormat="1" applyFont="1" applyBorder="1" applyAlignment="1">
      <alignment horizontal="right"/>
    </xf>
    <xf numFmtId="166" fontId="1" fillId="3" borderId="2" xfId="1" applyNumberFormat="1" applyFont="1" applyFill="1" applyBorder="1" applyAlignment="1">
      <alignment horizontal="right" wrapText="1"/>
    </xf>
    <xf numFmtId="0" fontId="20" fillId="0" borderId="28" xfId="0" applyFont="1" applyBorder="1" applyAlignment="1">
      <alignment vertical="top" wrapText="1"/>
    </xf>
    <xf numFmtId="9" fontId="1" fillId="0" borderId="28" xfId="0" applyNumberFormat="1" applyFont="1" applyBorder="1" applyAlignment="1">
      <alignment horizontal="center" vertical="top" wrapText="1"/>
    </xf>
    <xf numFmtId="164" fontId="1" fillId="0" borderId="28" xfId="0" applyNumberFormat="1" applyFont="1" applyBorder="1" applyAlignment="1">
      <alignment horizontal="right" wrapText="1"/>
    </xf>
    <xf numFmtId="0" fontId="20" fillId="0" borderId="2" xfId="0" applyFont="1" applyBorder="1" applyAlignment="1">
      <alignment vertical="top" wrapText="1"/>
    </xf>
    <xf numFmtId="164" fontId="1" fillId="0" borderId="2" xfId="0" applyNumberFormat="1" applyFont="1" applyBorder="1" applyAlignment="1">
      <alignment horizontal="right" wrapText="1"/>
    </xf>
    <xf numFmtId="166" fontId="1" fillId="0" borderId="29" xfId="0" applyNumberFormat="1" applyFont="1" applyBorder="1" applyAlignment="1">
      <alignment horizontal="right" wrapText="1"/>
    </xf>
    <xf numFmtId="166" fontId="1" fillId="3" borderId="22" xfId="1" applyNumberFormat="1" applyFont="1" applyFill="1" applyBorder="1" applyAlignment="1">
      <alignment horizontal="right" wrapText="1"/>
    </xf>
    <xf numFmtId="166" fontId="1" fillId="0" borderId="31" xfId="0" applyNumberFormat="1" applyFont="1" applyBorder="1" applyAlignment="1">
      <alignment horizontal="right" wrapText="1"/>
    </xf>
    <xf numFmtId="164" fontId="1" fillId="0" borderId="30" xfId="0" applyNumberFormat="1" applyFont="1" applyBorder="1" applyAlignment="1">
      <alignment horizontal="right"/>
    </xf>
    <xf numFmtId="0" fontId="7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top" wrapText="1"/>
    </xf>
    <xf numFmtId="0" fontId="5" fillId="4" borderId="27" xfId="0" applyFont="1" applyFill="1" applyBorder="1" applyAlignment="1">
      <alignment horizontal="center" vertical="top" wrapText="1"/>
    </xf>
    <xf numFmtId="0" fontId="5" fillId="4" borderId="20" xfId="0" applyFont="1" applyFill="1" applyBorder="1" applyAlignment="1">
      <alignment horizontal="center" vertical="top" wrapText="1"/>
    </xf>
    <xf numFmtId="0" fontId="2" fillId="2" borderId="11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2" borderId="12" xfId="0" applyFont="1" applyFill="1" applyBorder="1" applyAlignment="1">
      <alignment horizontal="center" vertical="top" wrapText="1"/>
    </xf>
    <xf numFmtId="0" fontId="17" fillId="4" borderId="15" xfId="0" applyFont="1" applyFill="1" applyBorder="1" applyAlignment="1">
      <alignment horizontal="center" vertical="top" wrapText="1"/>
    </xf>
    <xf numFmtId="0" fontId="17" fillId="4" borderId="27" xfId="0" applyFont="1" applyFill="1" applyBorder="1" applyAlignment="1">
      <alignment horizontal="center" vertical="top" wrapText="1"/>
    </xf>
    <xf numFmtId="0" fontId="17" fillId="4" borderId="20" xfId="0" applyFont="1" applyFill="1" applyBorder="1" applyAlignment="1">
      <alignment horizontal="center" vertical="top" wrapText="1"/>
    </xf>
    <xf numFmtId="0" fontId="1" fillId="0" borderId="21" xfId="0" applyFont="1" applyBorder="1" applyAlignment="1">
      <alignment horizontal="center" vertical="top" wrapText="1"/>
    </xf>
    <xf numFmtId="0" fontId="1" fillId="0" borderId="17" xfId="0" applyFont="1" applyBorder="1" applyAlignment="1">
      <alignment horizontal="center" vertical="top" wrapText="1"/>
    </xf>
    <xf numFmtId="0" fontId="1" fillId="0" borderId="19" xfId="0" applyFont="1" applyBorder="1" applyAlignment="1">
      <alignment horizontal="center" vertical="top" wrapText="1"/>
    </xf>
    <xf numFmtId="0" fontId="5" fillId="4" borderId="14" xfId="0" applyFont="1" applyFill="1" applyBorder="1" applyAlignment="1">
      <alignment horizontal="center" vertical="top" wrapText="1"/>
    </xf>
    <xf numFmtId="0" fontId="5" fillId="4" borderId="23" xfId="0" applyFont="1" applyFill="1" applyBorder="1" applyAlignment="1">
      <alignment horizontal="center" vertical="top" wrapText="1"/>
    </xf>
    <xf numFmtId="0" fontId="5" fillId="4" borderId="19" xfId="0" applyFont="1" applyFill="1" applyBorder="1" applyAlignment="1">
      <alignment horizontal="center" vertical="top" wrapText="1"/>
    </xf>
    <xf numFmtId="0" fontId="2" fillId="2" borderId="24" xfId="0" applyFont="1" applyFill="1" applyBorder="1" applyAlignment="1">
      <alignment vertical="top" wrapText="1"/>
    </xf>
    <xf numFmtId="0" fontId="2" fillId="2" borderId="16" xfId="0" applyFont="1" applyFill="1" applyBorder="1" applyAlignment="1">
      <alignment vertical="top" wrapText="1"/>
    </xf>
    <xf numFmtId="0" fontId="2" fillId="2" borderId="25" xfId="0" applyFont="1" applyFill="1" applyBorder="1" applyAlignment="1">
      <alignment vertical="top" wrapText="1"/>
    </xf>
    <xf numFmtId="0" fontId="1" fillId="0" borderId="26" xfId="0" applyFont="1" applyBorder="1" applyAlignment="1">
      <alignment horizontal="left" vertical="top" wrapText="1"/>
    </xf>
    <xf numFmtId="0" fontId="1" fillId="0" borderId="18" xfId="0" applyFont="1" applyBorder="1" applyAlignment="1">
      <alignment horizontal="left" vertical="top" wrapText="1"/>
    </xf>
    <xf numFmtId="0" fontId="1" fillId="0" borderId="19" xfId="0" applyFont="1" applyBorder="1" applyAlignment="1">
      <alignment horizontal="left" vertical="top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7CF9B1-EAFC-4887-933B-1A02BD53B671}">
  <sheetPr>
    <pageSetUpPr fitToPage="1"/>
  </sheetPr>
  <dimension ref="A1:M31"/>
  <sheetViews>
    <sheetView tabSelected="1" topLeftCell="A7" workbookViewId="0">
      <selection activeCell="P24" sqref="P24"/>
    </sheetView>
  </sheetViews>
  <sheetFormatPr defaultColWidth="8.7109375" defaultRowHeight="15"/>
  <cols>
    <col min="1" max="1" width="4.7109375" style="4" customWidth="1"/>
    <col min="2" max="2" width="20.28515625" style="2" customWidth="1"/>
    <col min="3" max="3" width="17.28515625" style="2" customWidth="1"/>
    <col min="4" max="4" width="11.85546875" style="2" customWidth="1"/>
    <col min="5" max="5" width="8.7109375" style="2"/>
    <col min="6" max="6" width="12" style="2" customWidth="1"/>
    <col min="7" max="7" width="8.7109375" style="2"/>
    <col min="8" max="8" width="13" style="2" customWidth="1"/>
    <col min="9" max="9" width="12.7109375" style="2" customWidth="1"/>
    <col min="10" max="10" width="14.7109375" style="2" customWidth="1"/>
    <col min="11" max="11" width="16.28515625" style="2" customWidth="1"/>
    <col min="12" max="16384" width="8.7109375" style="2"/>
  </cols>
  <sheetData>
    <row r="1" spans="1:11">
      <c r="J1" s="6"/>
    </row>
    <row r="2" spans="1:11">
      <c r="J2" s="2" t="s">
        <v>0</v>
      </c>
    </row>
    <row r="3" spans="1:11" ht="30.75" customHeight="1">
      <c r="A3" s="20" t="s">
        <v>1</v>
      </c>
    </row>
    <row r="4" spans="1:11" ht="22.5" customHeight="1">
      <c r="A4" s="20" t="s">
        <v>2</v>
      </c>
    </row>
    <row r="5" spans="1:11">
      <c r="A5" s="5"/>
      <c r="F5" s="3" t="s">
        <v>3</v>
      </c>
    </row>
    <row r="7" spans="1:11" ht="48" customHeight="1">
      <c r="A7" s="74" t="s">
        <v>4</v>
      </c>
      <c r="B7" s="74"/>
      <c r="C7" s="74"/>
      <c r="D7" s="74"/>
      <c r="E7" s="74"/>
      <c r="F7" s="74"/>
      <c r="G7" s="74"/>
      <c r="H7" s="74"/>
      <c r="I7" s="74"/>
      <c r="J7" s="74"/>
      <c r="K7" s="74"/>
    </row>
    <row r="8" spans="1:11">
      <c r="A8" s="5"/>
      <c r="J8" s="27"/>
      <c r="K8" s="27"/>
    </row>
    <row r="9" spans="1:11" s="4" customFormat="1" ht="52.5" customHeight="1">
      <c r="A9" s="9" t="s">
        <v>5</v>
      </c>
      <c r="B9" s="10" t="s">
        <v>6</v>
      </c>
      <c r="C9" s="10" t="s">
        <v>7</v>
      </c>
      <c r="D9" s="10" t="s">
        <v>8</v>
      </c>
      <c r="E9" s="10" t="s">
        <v>9</v>
      </c>
      <c r="F9" s="10" t="s">
        <v>10</v>
      </c>
      <c r="G9" s="10" t="s">
        <v>11</v>
      </c>
      <c r="H9" s="10" t="s">
        <v>12</v>
      </c>
      <c r="I9" s="10" t="s">
        <v>13</v>
      </c>
      <c r="J9" s="34" t="s">
        <v>14</v>
      </c>
      <c r="K9" s="39" t="s">
        <v>15</v>
      </c>
    </row>
    <row r="10" spans="1:11" s="14" customFormat="1">
      <c r="A10" s="12">
        <v>1</v>
      </c>
      <c r="B10" s="13">
        <f>A10+1</f>
        <v>2</v>
      </c>
      <c r="C10" s="13">
        <f t="shared" ref="C10:K10" si="0">B10+1</f>
        <v>3</v>
      </c>
      <c r="D10" s="13">
        <f t="shared" si="0"/>
        <v>4</v>
      </c>
      <c r="E10" s="13">
        <f>D10+1</f>
        <v>5</v>
      </c>
      <c r="F10" s="13">
        <f t="shared" si="0"/>
        <v>6</v>
      </c>
      <c r="G10" s="13">
        <f t="shared" si="0"/>
        <v>7</v>
      </c>
      <c r="H10" s="13">
        <f t="shared" si="0"/>
        <v>8</v>
      </c>
      <c r="I10" s="13">
        <f t="shared" si="0"/>
        <v>9</v>
      </c>
      <c r="J10" s="35">
        <f t="shared" si="0"/>
        <v>10</v>
      </c>
      <c r="K10" s="40">
        <f t="shared" si="0"/>
        <v>11</v>
      </c>
    </row>
    <row r="11" spans="1:11" ht="24" customHeight="1">
      <c r="A11" s="91">
        <v>1</v>
      </c>
      <c r="B11" s="85" t="s">
        <v>16</v>
      </c>
      <c r="C11" s="11" t="s">
        <v>17</v>
      </c>
      <c r="D11" s="48">
        <v>1473</v>
      </c>
      <c r="E11" s="22"/>
      <c r="F11" s="28" t="s">
        <v>18</v>
      </c>
      <c r="G11" s="16"/>
      <c r="H11" s="28" t="s">
        <v>18</v>
      </c>
      <c r="I11" s="30">
        <v>12</v>
      </c>
      <c r="J11" s="36" t="s">
        <v>18</v>
      </c>
      <c r="K11" s="36" t="s">
        <v>18</v>
      </c>
    </row>
    <row r="12" spans="1:11" ht="24">
      <c r="A12" s="92"/>
      <c r="B12" s="86"/>
      <c r="C12" s="45" t="s">
        <v>19</v>
      </c>
      <c r="D12" s="46">
        <v>532</v>
      </c>
      <c r="E12" s="43"/>
      <c r="F12" s="29" t="s">
        <v>18</v>
      </c>
      <c r="G12" s="17"/>
      <c r="H12" s="29" t="s">
        <v>18</v>
      </c>
      <c r="I12" s="31">
        <v>12</v>
      </c>
      <c r="J12" s="37" t="s">
        <v>18</v>
      </c>
      <c r="K12" s="37" t="s">
        <v>18</v>
      </c>
    </row>
    <row r="13" spans="1:11" ht="24">
      <c r="A13" s="92"/>
      <c r="B13" s="86"/>
      <c r="C13" s="45" t="s">
        <v>20</v>
      </c>
      <c r="D13" s="46">
        <v>266</v>
      </c>
      <c r="E13" s="23"/>
      <c r="F13" s="29" t="s">
        <v>18</v>
      </c>
      <c r="G13" s="17"/>
      <c r="H13" s="29" t="s">
        <v>18</v>
      </c>
      <c r="I13" s="31">
        <v>12</v>
      </c>
      <c r="J13" s="37" t="s">
        <v>18</v>
      </c>
      <c r="K13" s="37" t="s">
        <v>18</v>
      </c>
    </row>
    <row r="14" spans="1:11" ht="24">
      <c r="A14" s="92"/>
      <c r="B14" s="86"/>
      <c r="C14" s="8" t="s">
        <v>21</v>
      </c>
      <c r="D14" s="46">
        <v>180</v>
      </c>
      <c r="E14" s="23"/>
      <c r="F14" s="29" t="s">
        <v>18</v>
      </c>
      <c r="G14" s="17"/>
      <c r="H14" s="29" t="s">
        <v>18</v>
      </c>
      <c r="I14" s="31">
        <v>12</v>
      </c>
      <c r="J14" s="37" t="s">
        <v>18</v>
      </c>
      <c r="K14" s="37" t="s">
        <v>18</v>
      </c>
    </row>
    <row r="15" spans="1:11">
      <c r="A15" s="93"/>
      <c r="B15" s="87"/>
      <c r="C15" s="8" t="s">
        <v>22</v>
      </c>
      <c r="D15" s="46">
        <f>D11+D14+D12+D13</f>
        <v>2451</v>
      </c>
      <c r="E15" s="23"/>
      <c r="F15" s="29" t="s">
        <v>18</v>
      </c>
      <c r="G15" s="17"/>
      <c r="H15" s="29" t="s">
        <v>18</v>
      </c>
      <c r="I15" s="31">
        <v>12</v>
      </c>
      <c r="J15" s="37" t="s">
        <v>18</v>
      </c>
      <c r="K15" s="37" t="s">
        <v>18</v>
      </c>
    </row>
    <row r="16" spans="1:11" ht="36">
      <c r="A16" s="50"/>
      <c r="B16" s="49"/>
      <c r="C16" s="45" t="s">
        <v>23</v>
      </c>
      <c r="D16" s="46">
        <v>300</v>
      </c>
      <c r="E16" s="29"/>
      <c r="F16" s="17" t="s">
        <v>24</v>
      </c>
      <c r="G16" s="29"/>
      <c r="H16" s="51" t="s">
        <v>25</v>
      </c>
      <c r="I16" s="31">
        <v>12</v>
      </c>
      <c r="J16" s="37" t="s">
        <v>26</v>
      </c>
      <c r="K16" s="37" t="s">
        <v>27</v>
      </c>
    </row>
    <row r="17" spans="1:13">
      <c r="A17" s="41"/>
      <c r="B17" s="88"/>
      <c r="C17" s="89"/>
      <c r="D17" s="89"/>
      <c r="E17" s="89"/>
      <c r="F17" s="89"/>
      <c r="G17" s="89"/>
      <c r="H17" s="89"/>
      <c r="I17" s="90"/>
      <c r="J17" s="44"/>
      <c r="K17" s="44"/>
    </row>
    <row r="18" spans="1:13" ht="24" customHeight="1">
      <c r="A18" s="79">
        <v>2</v>
      </c>
      <c r="B18" s="94" t="s">
        <v>28</v>
      </c>
      <c r="C18" s="11" t="s">
        <v>29</v>
      </c>
      <c r="D18" s="48">
        <v>1706</v>
      </c>
      <c r="E18" s="22"/>
      <c r="F18" s="28" t="s">
        <v>18</v>
      </c>
      <c r="G18" s="32"/>
      <c r="H18" s="28" t="s">
        <v>18</v>
      </c>
      <c r="I18" s="30">
        <v>12</v>
      </c>
      <c r="J18" s="36" t="s">
        <v>18</v>
      </c>
      <c r="K18" s="36" t="s">
        <v>18</v>
      </c>
    </row>
    <row r="19" spans="1:13" ht="36">
      <c r="A19" s="80"/>
      <c r="B19" s="95"/>
      <c r="C19" s="8" t="s">
        <v>30</v>
      </c>
      <c r="D19" s="46">
        <v>2372</v>
      </c>
      <c r="E19" s="23"/>
      <c r="F19" s="29" t="s">
        <v>18</v>
      </c>
      <c r="G19" s="33"/>
      <c r="H19" s="29" t="s">
        <v>18</v>
      </c>
      <c r="I19" s="31">
        <v>12</v>
      </c>
      <c r="J19" s="37" t="s">
        <v>18</v>
      </c>
      <c r="K19" s="37" t="s">
        <v>18</v>
      </c>
    </row>
    <row r="20" spans="1:13" ht="24">
      <c r="A20" s="81"/>
      <c r="B20" s="95"/>
      <c r="C20" s="47" t="s">
        <v>31</v>
      </c>
      <c r="D20" s="60">
        <v>1100</v>
      </c>
      <c r="E20" s="24"/>
      <c r="F20" s="61" t="s">
        <v>18</v>
      </c>
      <c r="G20" s="62"/>
      <c r="H20" s="61" t="s">
        <v>18</v>
      </c>
      <c r="I20" s="63">
        <v>12</v>
      </c>
      <c r="J20" s="64" t="s">
        <v>18</v>
      </c>
      <c r="K20" s="64" t="s">
        <v>18</v>
      </c>
    </row>
    <row r="21" spans="1:13">
      <c r="A21" s="25"/>
      <c r="B21" s="96"/>
      <c r="C21" s="53" t="s">
        <v>22</v>
      </c>
      <c r="D21" s="54">
        <f>SUM(D18:D20)</f>
        <v>5178</v>
      </c>
      <c r="E21" s="55"/>
      <c r="F21" s="56"/>
      <c r="G21" s="57"/>
      <c r="H21" s="56"/>
      <c r="I21" s="58"/>
      <c r="J21" s="59"/>
      <c r="K21" s="59"/>
    </row>
    <row r="22" spans="1:13" ht="41.25">
      <c r="A22" s="25"/>
      <c r="B22" s="52"/>
      <c r="C22" s="45" t="s">
        <v>23</v>
      </c>
      <c r="D22" s="46">
        <v>1346</v>
      </c>
      <c r="E22" s="29"/>
      <c r="F22" s="17" t="s">
        <v>24</v>
      </c>
      <c r="G22" s="29"/>
      <c r="H22" s="51" t="s">
        <v>25</v>
      </c>
      <c r="I22" s="31">
        <v>12</v>
      </c>
      <c r="J22" s="37" t="s">
        <v>32</v>
      </c>
      <c r="K22" s="37" t="s">
        <v>27</v>
      </c>
    </row>
    <row r="23" spans="1:13">
      <c r="A23" s="41"/>
      <c r="B23" s="76"/>
      <c r="C23" s="77"/>
      <c r="D23" s="77"/>
      <c r="E23" s="77"/>
      <c r="F23" s="77"/>
      <c r="G23" s="77"/>
      <c r="H23" s="77"/>
      <c r="I23" s="78"/>
      <c r="J23" s="44"/>
      <c r="K23" s="44"/>
    </row>
    <row r="24" spans="1:13" ht="24" customHeight="1">
      <c r="A24" s="79">
        <v>3</v>
      </c>
      <c r="B24" s="85" t="s">
        <v>33</v>
      </c>
      <c r="C24" s="11" t="s">
        <v>29</v>
      </c>
      <c r="D24" s="48">
        <v>2060.4499999999998</v>
      </c>
      <c r="E24" s="22"/>
      <c r="F24" s="28" t="s">
        <v>18</v>
      </c>
      <c r="G24" s="32"/>
      <c r="H24" s="28" t="s">
        <v>18</v>
      </c>
      <c r="I24" s="30">
        <v>12</v>
      </c>
      <c r="J24" s="36" t="s">
        <v>18</v>
      </c>
      <c r="K24" s="36" t="s">
        <v>18</v>
      </c>
    </row>
    <row r="25" spans="1:13">
      <c r="A25" s="80"/>
      <c r="B25" s="86"/>
      <c r="C25" s="26" t="s">
        <v>22</v>
      </c>
      <c r="D25" s="48">
        <v>2060.4499999999998</v>
      </c>
      <c r="E25" s="24"/>
      <c r="F25" s="15"/>
      <c r="G25" s="18"/>
      <c r="H25" s="15"/>
      <c r="I25" s="21"/>
      <c r="J25" s="38"/>
      <c r="K25" s="38"/>
    </row>
    <row r="26" spans="1:13" ht="41.25">
      <c r="A26" s="81"/>
      <c r="B26" s="86"/>
      <c r="C26" s="68" t="s">
        <v>23</v>
      </c>
      <c r="D26" s="60">
        <v>1450</v>
      </c>
      <c r="E26" s="61"/>
      <c r="F26" s="18" t="s">
        <v>24</v>
      </c>
      <c r="G26" s="61"/>
      <c r="H26" s="69" t="s">
        <v>25</v>
      </c>
      <c r="I26" s="63">
        <v>12</v>
      </c>
      <c r="J26" s="37" t="s">
        <v>26</v>
      </c>
      <c r="K26" s="37" t="s">
        <v>27</v>
      </c>
    </row>
    <row r="27" spans="1:13" ht="40.5" customHeight="1">
      <c r="A27" s="25"/>
      <c r="B27" s="87"/>
      <c r="C27" s="65" t="s">
        <v>34</v>
      </c>
      <c r="D27" s="54">
        <v>1900</v>
      </c>
      <c r="E27" s="70"/>
      <c r="F27" s="66" t="s">
        <v>35</v>
      </c>
      <c r="G27" s="72"/>
      <c r="H27" s="67" t="s">
        <v>36</v>
      </c>
      <c r="I27" s="73">
        <v>12</v>
      </c>
      <c r="J27" s="71" t="s">
        <v>37</v>
      </c>
      <c r="K27" s="37" t="s">
        <v>38</v>
      </c>
    </row>
    <row r="28" spans="1:13">
      <c r="A28" s="41"/>
      <c r="B28" s="82"/>
      <c r="C28" s="83"/>
      <c r="D28" s="83"/>
      <c r="E28" s="83"/>
      <c r="F28" s="83"/>
      <c r="G28" s="83"/>
      <c r="H28" s="83"/>
      <c r="I28" s="84"/>
      <c r="J28" s="42"/>
      <c r="K28" s="42"/>
    </row>
    <row r="29" spans="1:13">
      <c r="B29" s="1"/>
    </row>
    <row r="30" spans="1:13">
      <c r="A30" s="7"/>
      <c r="I30" s="7" t="s">
        <v>39</v>
      </c>
    </row>
    <row r="31" spans="1:13" ht="30" customHeight="1">
      <c r="H31" s="75" t="s">
        <v>40</v>
      </c>
      <c r="I31" s="75"/>
      <c r="J31" s="75"/>
      <c r="K31" s="19"/>
      <c r="L31" s="19"/>
      <c r="M31" s="19"/>
    </row>
  </sheetData>
  <mergeCells count="11">
    <mergeCell ref="A7:K7"/>
    <mergeCell ref="H31:J31"/>
    <mergeCell ref="B23:I23"/>
    <mergeCell ref="A18:A20"/>
    <mergeCell ref="B28:I28"/>
    <mergeCell ref="B11:B15"/>
    <mergeCell ref="A24:A26"/>
    <mergeCell ref="B17:I17"/>
    <mergeCell ref="A11:A15"/>
    <mergeCell ref="B18:B21"/>
    <mergeCell ref="B24:B27"/>
  </mergeCells>
  <phoneticPr fontId="13" type="noConversion"/>
  <pageMargins left="0.19685039370078741" right="0.19685039370078741" top="0.19685039370078741" bottom="0.19685039370078741" header="0" footer="0"/>
  <pageSetup paperSize="9" scale="8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B5F6D93DFC74F4992D8F4F527F9262F" ma:contentTypeVersion="4" ma:contentTypeDescription="Utwórz nowy dokument." ma:contentTypeScope="" ma:versionID="fc5ecb0a78f09ecfea9d23911a87ff3e">
  <xsd:schema xmlns:xsd="http://www.w3.org/2001/XMLSchema" xmlns:xs="http://www.w3.org/2001/XMLSchema" xmlns:p="http://schemas.microsoft.com/office/2006/metadata/properties" xmlns:ns2="4c8b7851-3a83-426e-bcd3-0e720a610342" targetNamespace="http://schemas.microsoft.com/office/2006/metadata/properties" ma:root="true" ma:fieldsID="6a47b317c0f797135eccd02447b9f87a" ns2:_="">
    <xsd:import namespace="4c8b7851-3a83-426e-bcd3-0e720a61034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8b7851-3a83-426e-bcd3-0e720a61034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B6B7B64-7DD4-4392-816C-49B22C7F9670}"/>
</file>

<file path=customXml/itemProps2.xml><?xml version="1.0" encoding="utf-8"?>
<ds:datastoreItem xmlns:ds="http://schemas.openxmlformats.org/officeDocument/2006/customXml" ds:itemID="{F0F810DA-F884-449A-9013-ADD81AA95D16}"/>
</file>

<file path=customXml/itemProps3.xml><?xml version="1.0" encoding="utf-8"?>
<ds:datastoreItem xmlns:ds="http://schemas.openxmlformats.org/officeDocument/2006/customXml" ds:itemID="{DAE4DB92-9E43-46C7-A2F3-61E5B039180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Andrzej Ornatowski</dc:creator>
  <cp:keywords/>
  <dc:description/>
  <cp:lastModifiedBy>Magdalena Brus</cp:lastModifiedBy>
  <cp:revision/>
  <dcterms:created xsi:type="dcterms:W3CDTF">2021-07-16T12:56:57Z</dcterms:created>
  <dcterms:modified xsi:type="dcterms:W3CDTF">2025-02-20T09:53:07Z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0x0101009B5F6D93DFC74F4992D8F4F527F9262F</vt:lpwstr>
  </property>
</Properties>
</file>