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90" yWindow="30" windowWidth="24900" windowHeight="14040"/>
  </bookViews>
  <sheets>
    <sheet name="Arkusz1" sheetId="1" r:id="rId1"/>
    <sheet name="Arkusz2" sheetId="2" r:id="rId2"/>
    <sheet name="Arkusz3" sheetId="3" r:id="rId3"/>
  </sheets>
  <calcPr calcId="145621"/>
</workbook>
</file>

<file path=xl/calcChain.xml><?xml version="1.0" encoding="utf-8"?>
<calcChain xmlns="http://schemas.openxmlformats.org/spreadsheetml/2006/main">
  <c r="F26" i="1" l="1"/>
  <c r="F22" i="1"/>
  <c r="F18" i="1"/>
  <c r="C35" i="1" l="1"/>
  <c r="C34" i="1"/>
  <c r="C33" i="1" l="1"/>
  <c r="E14" i="1"/>
  <c r="C32" i="1" s="1"/>
  <c r="E10" i="1"/>
  <c r="C31" i="1" s="1"/>
  <c r="C36" i="1" l="1"/>
</calcChain>
</file>

<file path=xl/sharedStrings.xml><?xml version="1.0" encoding="utf-8"?>
<sst xmlns="http://schemas.openxmlformats.org/spreadsheetml/2006/main" count="40" uniqueCount="30">
  <si>
    <t>Wykonawca uzupełnia wszystkie komórki oznaczone kolorem szarym.</t>
  </si>
  <si>
    <t>Załącznik nr 3a do SWZ</t>
  </si>
  <si>
    <t>Robocizna</t>
  </si>
  <si>
    <t>Materiały, części do serwisu i napraw pojazdów i osprzętu</t>
  </si>
  <si>
    <t>Wartość brutto robocizny [zł]</t>
  </si>
  <si>
    <t xml:space="preserve">Wartość brutto za materiały, części do serwisu i napraw pojazdów i osprzętu                                                              [zł]    </t>
  </si>
  <si>
    <t>Wartość brutto za wyjazdy na awarię w ramach Serwisu Mobilnego, o którym mowa w Rozdziale III ust. 2 pkt 3 SWZ   [zł]</t>
  </si>
  <si>
    <t>Wartość brutto holowania pojazdów w ramach Serwisu Mobilnego, o którym mowa w Rozdziale III ust. 2 pkt 3 SWZ                                                               [zł]</t>
  </si>
  <si>
    <t>Wartość brutto</t>
  </si>
  <si>
    <t>Wyjazdy na awarię w ramach Serwisu Mobilnego, o którym mowa w Rozdziale III ust. 2 pkt 3 SWZ</t>
  </si>
  <si>
    <t>Holowanie pojazdów, które uległy awarii w ramach Serwisu Mobilnego, o którym mowa w Rozdziale III ust. 2 pkt 3 SWZ</t>
  </si>
  <si>
    <t xml:space="preserve">Komórki zawierają formuły matematyczne, których Wykonawca NIE MOŻE ZMIENIAĆ! </t>
  </si>
  <si>
    <t>Szacunkowa liczba km w związku z wyjazdem na awarię liczona od siedziby Zamawiajacego                       [km]</t>
  </si>
  <si>
    <t>Szacunkowa liczba km holowania pojazdów liczona od siedziby Zamawiającego                  [km]</t>
  </si>
  <si>
    <t>Liczba km o jakie oddalony jest warsztat Wykonawcy od siedziby Zamawiającego                           [km]</t>
  </si>
  <si>
    <t>Kategoria kosztu</t>
  </si>
  <si>
    <t>KOSZT OFERTY BRUTTO, KTÓRY NALEŻY PRZEPISAĆ DO FORMULARZA OFERTOWEGO W SEKCJI A</t>
  </si>
  <si>
    <t xml:space="preserve">Dojazd pojazdem Zamawiającego do wartszatu Wykonawcy w celu wykonania usługi będącej przedmiotem niniejszego zamówienia </t>
  </si>
  <si>
    <t>Średni koszt przejazdu 1 km pojazdów Zamawiającego                                          [zł]</t>
  </si>
  <si>
    <t>Koszt brutto                                                               [zł]</t>
  </si>
  <si>
    <t>Szacunkowa liczba roboczogodzin                      [rg]</t>
  </si>
  <si>
    <t>Cena brutto jednej roboczogodziny                           [zł]</t>
  </si>
  <si>
    <t xml:space="preserve">Szacunkowa liczba napraw </t>
  </si>
  <si>
    <t xml:space="preserve">Formularz cenowy - część 1 zamówienia - „Serwis i naprawa pojazdów osobowych i dostawczych do 3,5 t” </t>
  </si>
  <si>
    <t xml:space="preserve">Kategoria </t>
  </si>
  <si>
    <t>Koszt poniesiony przez Zamawiającego w związku z wyborem oferty</t>
  </si>
  <si>
    <t>Cena brutto za 1 km  trasy w związku z wyjazdem na awarię                                        [zł]</t>
  </si>
  <si>
    <t>Cena brutto za 1 km holowania pojazdów, które uległy awarii                                                  [zł]</t>
  </si>
  <si>
    <t>Szacunkowa wartość brutto materiałów, części samochodowych        [zł]</t>
  </si>
  <si>
    <t xml:space="preserve">Oferowany przez Wykonawcę opust liczony od oficjalnych cen producentów                                   [%]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</si>
</sst>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4"/>
      <name val="Calibri"/>
      <family val="2"/>
      <charset val="238"/>
      <scheme val="minor"/>
    </font>
    <font>
      <sz val="14"/>
      <color rgb="FFC0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0" xfId="0" applyAlignment="1">
      <alignment vertical="center" wrapText="1"/>
    </xf>
    <xf numFmtId="0" fontId="1" fillId="0" borderId="0" xfId="0" applyFont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4" fontId="0" fillId="0" borderId="3" xfId="0" applyNumberFormat="1" applyBorder="1" applyAlignment="1">
      <alignment horizontal="center" vertical="center" wrapText="1"/>
    </xf>
    <xf numFmtId="4" fontId="1" fillId="0" borderId="4" xfId="0" applyNumberFormat="1" applyFont="1" applyBorder="1" applyAlignment="1">
      <alignment horizontal="center" vertical="center" wrapText="1"/>
    </xf>
    <xf numFmtId="4" fontId="0" fillId="2" borderId="3" xfId="0" applyNumberFormat="1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4" fontId="0" fillId="0" borderId="0" xfId="0" applyNumberForma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4" fontId="0" fillId="0" borderId="0" xfId="0" applyNumberForma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0" fontId="0" fillId="0" borderId="0" xfId="0" applyFont="1" applyAlignment="1"/>
    <xf numFmtId="4" fontId="1" fillId="0" borderId="1" xfId="0" applyNumberFormat="1" applyFont="1" applyBorder="1" applyAlignment="1">
      <alignment horizontal="center" vertical="center"/>
    </xf>
    <xf numFmtId="4" fontId="0" fillId="0" borderId="1" xfId="0" applyNumberFormat="1" applyFont="1" applyBorder="1" applyAlignment="1">
      <alignment horizontal="center" vertical="center" wrapText="1"/>
    </xf>
    <xf numFmtId="4" fontId="0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4" fontId="0" fillId="0" borderId="6" xfId="0" applyNumberForma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4" fontId="0" fillId="3" borderId="0" xfId="0" applyNumberFormat="1" applyFill="1" applyBorder="1" applyAlignment="1">
      <alignment horizontal="center" vertical="center" wrapText="1"/>
    </xf>
    <xf numFmtId="0" fontId="0" fillId="3" borderId="0" xfId="0" applyFill="1" applyBorder="1" applyAlignment="1">
      <alignment horizontal="center" vertical="center"/>
    </xf>
    <xf numFmtId="4" fontId="0" fillId="3" borderId="3" xfId="0" applyNumberForma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0" xfId="0" applyAlignment="1">
      <alignment horizontal="right"/>
    </xf>
    <xf numFmtId="0" fontId="1" fillId="0" borderId="0" xfId="0" applyFont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J36"/>
  <sheetViews>
    <sheetView tabSelected="1" topLeftCell="A10" workbookViewId="0">
      <selection activeCell="C21" sqref="C21"/>
    </sheetView>
  </sheetViews>
  <sheetFormatPr defaultRowHeight="15" x14ac:dyDescent="0.25"/>
  <cols>
    <col min="2" max="2" width="50.85546875" customWidth="1"/>
    <col min="3" max="3" width="28.85546875" customWidth="1"/>
    <col min="4" max="4" width="24.28515625" customWidth="1"/>
    <col min="5" max="5" width="28.28515625" customWidth="1"/>
    <col min="6" max="6" width="26.28515625" customWidth="1"/>
  </cols>
  <sheetData>
    <row r="2" spans="2:5" x14ac:dyDescent="0.25">
      <c r="B2" s="33" t="s">
        <v>1</v>
      </c>
      <c r="C2" s="33"/>
      <c r="D2" s="33"/>
      <c r="E2" s="33"/>
    </row>
    <row r="4" spans="2:5" x14ac:dyDescent="0.25">
      <c r="B4" s="34" t="s">
        <v>23</v>
      </c>
      <c r="C4" s="34"/>
      <c r="D4" s="34"/>
      <c r="E4" s="34"/>
    </row>
    <row r="5" spans="2:5" ht="14.45" x14ac:dyDescent="0.3">
      <c r="B5" s="2"/>
      <c r="C5" s="1"/>
      <c r="D5" s="1"/>
      <c r="E5" s="1"/>
    </row>
    <row r="6" spans="2:5" ht="38.450000000000003" customHeight="1" x14ac:dyDescent="0.25">
      <c r="B6" s="35" t="s">
        <v>0</v>
      </c>
      <c r="C6" s="35"/>
      <c r="D6" s="35"/>
      <c r="E6" s="35"/>
    </row>
    <row r="7" spans="2:5" ht="18.75" x14ac:dyDescent="0.25">
      <c r="B7" s="36" t="s">
        <v>11</v>
      </c>
      <c r="C7" s="36"/>
      <c r="D7" s="36"/>
      <c r="E7" s="36"/>
    </row>
    <row r="8" spans="2:5" thickBot="1" x14ac:dyDescent="0.35"/>
    <row r="9" spans="2:5" ht="73.150000000000006" customHeight="1" thickBot="1" x14ac:dyDescent="0.3">
      <c r="B9" s="3" t="s">
        <v>24</v>
      </c>
      <c r="C9" s="3" t="s">
        <v>21</v>
      </c>
      <c r="D9" s="3" t="s">
        <v>20</v>
      </c>
      <c r="E9" s="3" t="s">
        <v>4</v>
      </c>
    </row>
    <row r="10" spans="2:5" ht="37.9" customHeight="1" thickBot="1" x14ac:dyDescent="0.3">
      <c r="B10" s="4" t="s">
        <v>2</v>
      </c>
      <c r="C10" s="7"/>
      <c r="D10" s="5">
        <v>200</v>
      </c>
      <c r="E10" s="6">
        <f>PRODUCT(C10,D10)</f>
        <v>200</v>
      </c>
    </row>
    <row r="11" spans="2:5" ht="27" customHeight="1" x14ac:dyDescent="0.3">
      <c r="B11" s="8"/>
      <c r="C11" s="11"/>
      <c r="D11" s="9"/>
      <c r="E11" s="9"/>
    </row>
    <row r="12" spans="2:5" ht="24.6" customHeight="1" thickBot="1" x14ac:dyDescent="0.35"/>
    <row r="13" spans="2:5" ht="60.75" thickBot="1" x14ac:dyDescent="0.3">
      <c r="B13" s="3" t="s">
        <v>24</v>
      </c>
      <c r="C13" s="3" t="s">
        <v>29</v>
      </c>
      <c r="D13" s="3" t="s">
        <v>28</v>
      </c>
      <c r="E13" s="3" t="s">
        <v>5</v>
      </c>
    </row>
    <row r="14" spans="2:5" ht="39.6" customHeight="1" thickBot="1" x14ac:dyDescent="0.3">
      <c r="B14" s="4" t="s">
        <v>3</v>
      </c>
      <c r="C14" s="7"/>
      <c r="D14" s="21">
        <v>29000</v>
      </c>
      <c r="E14" s="22">
        <f>D14-PRODUCT(C14/100,D14)</f>
        <v>29000</v>
      </c>
    </row>
    <row r="15" spans="2:5" ht="24" customHeight="1" x14ac:dyDescent="0.3">
      <c r="B15" s="8"/>
      <c r="C15" s="11"/>
      <c r="D15" s="9"/>
      <c r="E15" s="9"/>
    </row>
    <row r="16" spans="2:5" ht="22.15" customHeight="1" thickBot="1" x14ac:dyDescent="0.35"/>
    <row r="17" spans="2:6" ht="75.75" thickBot="1" x14ac:dyDescent="0.3">
      <c r="B17" s="3" t="s">
        <v>24</v>
      </c>
      <c r="C17" s="3" t="s">
        <v>26</v>
      </c>
      <c r="D17" s="3" t="s">
        <v>12</v>
      </c>
      <c r="E17" s="3" t="s">
        <v>14</v>
      </c>
      <c r="F17" s="3" t="s">
        <v>6</v>
      </c>
    </row>
    <row r="18" spans="2:6" ht="42" customHeight="1" thickBot="1" x14ac:dyDescent="0.3">
      <c r="B18" s="4" t="s">
        <v>9</v>
      </c>
      <c r="C18" s="7"/>
      <c r="D18" s="21">
        <v>130</v>
      </c>
      <c r="E18" s="23"/>
      <c r="F18" s="22">
        <f>PRODUCT(C18,D18+2*E18)</f>
        <v>130</v>
      </c>
    </row>
    <row r="20" spans="2:6" thickBot="1" x14ac:dyDescent="0.35"/>
    <row r="21" spans="2:6" ht="90.75" thickBot="1" x14ac:dyDescent="0.3">
      <c r="B21" s="3" t="s">
        <v>24</v>
      </c>
      <c r="C21" s="3" t="s">
        <v>27</v>
      </c>
      <c r="D21" s="3" t="s">
        <v>13</v>
      </c>
      <c r="E21" s="3" t="s">
        <v>14</v>
      </c>
      <c r="F21" s="3" t="s">
        <v>7</v>
      </c>
    </row>
    <row r="22" spans="2:6" ht="47.25" customHeight="1" thickBot="1" x14ac:dyDescent="0.3">
      <c r="B22" s="4" t="s">
        <v>10</v>
      </c>
      <c r="C22" s="7"/>
      <c r="D22" s="21">
        <v>30</v>
      </c>
      <c r="E22" s="23"/>
      <c r="F22" s="22">
        <f>PRODUCT(C22,D22+2*E22)</f>
        <v>30</v>
      </c>
    </row>
    <row r="23" spans="2:6" ht="34.9" customHeight="1" x14ac:dyDescent="0.25">
      <c r="B23" s="8"/>
      <c r="C23" s="24"/>
      <c r="D23" s="9"/>
      <c r="E23" s="25"/>
      <c r="F23" s="13"/>
    </row>
    <row r="24" spans="2:6" ht="15.75" thickBot="1" x14ac:dyDescent="0.3"/>
    <row r="25" spans="2:6" ht="75.75" thickBot="1" x14ac:dyDescent="0.3">
      <c r="B25" s="27" t="s">
        <v>25</v>
      </c>
      <c r="C25" s="28" t="s">
        <v>18</v>
      </c>
      <c r="D25" s="28" t="s">
        <v>14</v>
      </c>
      <c r="E25" s="31" t="s">
        <v>22</v>
      </c>
      <c r="F25" s="30" t="s">
        <v>19</v>
      </c>
    </row>
    <row r="26" spans="2:6" ht="52.9" customHeight="1" thickBot="1" x14ac:dyDescent="0.3">
      <c r="B26" s="4" t="s">
        <v>17</v>
      </c>
      <c r="C26" s="26">
        <v>3.48</v>
      </c>
      <c r="D26" s="29"/>
      <c r="E26" s="32">
        <v>35</v>
      </c>
      <c r="F26" s="6">
        <f>PRODUCT(C26,4*D26,E26,2)</f>
        <v>0</v>
      </c>
    </row>
    <row r="27" spans="2:6" x14ac:dyDescent="0.25">
      <c r="B27" s="8"/>
      <c r="C27" s="24"/>
      <c r="D27" s="9"/>
      <c r="E27" s="25"/>
      <c r="F27" s="13"/>
    </row>
    <row r="28" spans="2:6" x14ac:dyDescent="0.25">
      <c r="B28" s="8"/>
      <c r="C28" s="24"/>
      <c r="D28" s="9"/>
      <c r="E28" s="25"/>
      <c r="F28" s="13"/>
    </row>
    <row r="29" spans="2:6" ht="15.75" thickBot="1" x14ac:dyDescent="0.3">
      <c r="B29" s="10"/>
      <c r="C29" s="10"/>
      <c r="D29" s="10"/>
      <c r="E29" s="10"/>
    </row>
    <row r="30" spans="2:6" ht="15.75" thickBot="1" x14ac:dyDescent="0.3">
      <c r="B30" s="3" t="s">
        <v>15</v>
      </c>
      <c r="C30" s="3" t="s">
        <v>8</v>
      </c>
      <c r="D30" s="12"/>
      <c r="E30" s="12"/>
    </row>
    <row r="31" spans="2:6" ht="30" customHeight="1" thickBot="1" x14ac:dyDescent="0.3">
      <c r="B31" s="4" t="s">
        <v>2</v>
      </c>
      <c r="C31" s="18">
        <f>$E$10</f>
        <v>200</v>
      </c>
      <c r="D31" s="12"/>
      <c r="E31" s="12"/>
    </row>
    <row r="32" spans="2:6" ht="37.5" customHeight="1" thickBot="1" x14ac:dyDescent="0.3">
      <c r="B32" s="15" t="s">
        <v>3</v>
      </c>
      <c r="C32" s="18">
        <f>$E$14</f>
        <v>29000</v>
      </c>
      <c r="D32" s="12"/>
      <c r="E32" s="12"/>
    </row>
    <row r="33" spans="2:10" ht="37.9" customHeight="1" thickBot="1" x14ac:dyDescent="0.3">
      <c r="B33" s="15" t="s">
        <v>9</v>
      </c>
      <c r="C33" s="18">
        <f>$F$18</f>
        <v>130</v>
      </c>
      <c r="D33" s="12"/>
      <c r="E33" s="12"/>
    </row>
    <row r="34" spans="2:10" ht="48" customHeight="1" thickBot="1" x14ac:dyDescent="0.3">
      <c r="B34" s="14" t="s">
        <v>10</v>
      </c>
      <c r="C34" s="19">
        <f>$F$22</f>
        <v>30</v>
      </c>
      <c r="D34" s="9"/>
      <c r="E34" s="13"/>
    </row>
    <row r="35" spans="2:10" ht="58.15" customHeight="1" thickBot="1" x14ac:dyDescent="0.3">
      <c r="B35" s="4" t="s">
        <v>17</v>
      </c>
      <c r="C35" s="19">
        <f>$F$26</f>
        <v>0</v>
      </c>
      <c r="D35" s="9"/>
      <c r="E35" s="13"/>
    </row>
    <row r="36" spans="2:10" ht="61.15" customHeight="1" thickBot="1" x14ac:dyDescent="0.3">
      <c r="B36" s="20" t="s">
        <v>16</v>
      </c>
      <c r="C36" s="17">
        <f>SUM(C31:C34)</f>
        <v>29360</v>
      </c>
      <c r="D36" s="16"/>
      <c r="E36" s="16"/>
      <c r="F36" s="16"/>
      <c r="G36" s="16"/>
      <c r="H36" s="16"/>
      <c r="I36" s="16"/>
      <c r="J36" s="16"/>
    </row>
  </sheetData>
  <mergeCells count="4">
    <mergeCell ref="B2:E2"/>
    <mergeCell ref="B4:E4"/>
    <mergeCell ref="B6:E6"/>
    <mergeCell ref="B7:E7"/>
  </mergeCells>
  <pageMargins left="0.7" right="0.7" top="0.75" bottom="0.75" header="0.3" footer="0.3"/>
  <pageSetup paperSize="9" scale="52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SK</dc:creator>
  <cp:lastModifiedBy>SK</cp:lastModifiedBy>
  <cp:lastPrinted>2022-07-28T11:07:37Z</cp:lastPrinted>
  <dcterms:created xsi:type="dcterms:W3CDTF">2022-07-20T08:13:25Z</dcterms:created>
  <dcterms:modified xsi:type="dcterms:W3CDTF">2022-07-28T11:45:55Z</dcterms:modified>
</cp:coreProperties>
</file>