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75" yWindow="570" windowWidth="24330" windowHeight="1348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24" i="1" l="1"/>
  <c r="F19" i="1"/>
  <c r="C31" i="1" s="1"/>
  <c r="C32" i="1" l="1"/>
  <c r="E15" i="1" l="1"/>
  <c r="C30" i="1" s="1"/>
  <c r="E11" i="1"/>
  <c r="C29" i="1" s="1"/>
  <c r="C33" i="1" l="1"/>
</calcChain>
</file>

<file path=xl/sharedStrings.xml><?xml version="1.0" encoding="utf-8"?>
<sst xmlns="http://schemas.openxmlformats.org/spreadsheetml/2006/main" count="34" uniqueCount="26">
  <si>
    <t>Wykonawca uzupełnia wszystkie komórki oznaczone kolorem szarym.</t>
  </si>
  <si>
    <t xml:space="preserve">Komórki zawierają formuły matematyczne, których Wykonawca NIE MOŻE ZMIENIAĆ! </t>
  </si>
  <si>
    <t>Zakres zamówienia</t>
  </si>
  <si>
    <t>Cena jednostkowa brutto [zł]</t>
  </si>
  <si>
    <t>Szacunkowa liczba roboczogodzin           [rg]</t>
  </si>
  <si>
    <t>Wartość brutto robocizny [zł]</t>
  </si>
  <si>
    <t>Robocizna</t>
  </si>
  <si>
    <t xml:space="preserve">Wartość brutto za materiały, części do serwisu i napraw pojazdów i osprzętu                                                              [zł]    </t>
  </si>
  <si>
    <t>Materiały, części do serwisu i napraw pojazdów i osprzętu</t>
  </si>
  <si>
    <t>Cena za 1 km  trasy w związku z wyjazdem na awarię                                        [zł]</t>
  </si>
  <si>
    <t>Szacunkowa liczba km w związku z wyjazdem na awarię                       [km]</t>
  </si>
  <si>
    <r>
      <t xml:space="preserve">PODSUMOWANIE OFERTY </t>
    </r>
    <r>
      <rPr>
        <b/>
        <sz val="16"/>
        <color rgb="FFFF0000"/>
        <rFont val="Calibri"/>
        <family val="2"/>
        <charset val="238"/>
        <scheme val="minor"/>
      </rPr>
      <t>(nie wypełniać, komórki zawierają formuły matematyczne)</t>
    </r>
  </si>
  <si>
    <t>Wartość brutto</t>
  </si>
  <si>
    <t>Załącznik nr 3c do SWZ</t>
  </si>
  <si>
    <t>CENA OFERTY BRUTTO, KTÓRĄ NALEŻY PRZEPISAĆ DO FORMULARZA OFERTOWEGO W SEKCJI C</t>
  </si>
  <si>
    <t xml:space="preserve">Formularz cenowy - część 3 zamówienia - „Serwis i naprawa opon i kół pojazdów” </t>
  </si>
  <si>
    <t>Wyjazdy na awarię w ramach Serwisu Mobilnego, o którym mowa w Rozdziale III ust. 4 pkt 4 SWZ</t>
  </si>
  <si>
    <t>Koszt poniesiony przez Zamawiającego w związku z wyborem oferty</t>
  </si>
  <si>
    <t>Średni koszt przejazdu 1 km pojazdów Zamawiającego                                          [zł]</t>
  </si>
  <si>
    <t>Liczba km o jakie oddalony jest warsztat Wykonawcy od siedziby Zamawiającego                           [km]</t>
  </si>
  <si>
    <t xml:space="preserve">Szacunkowa liczba napraw </t>
  </si>
  <si>
    <t>Koszt brutto                                                               [zł]</t>
  </si>
  <si>
    <t xml:space="preserve">Dojazd pojazdem Zamawiającego do wartszatu Wykonawcy w celu wykonania usługi będącej przedmiotem niniejszego zamówienia </t>
  </si>
  <si>
    <t>Szacunkowa wartość brutto materiałów, części samochodowych        [zł]</t>
  </si>
  <si>
    <t>Wartość brutto za wyjazdy na awarię w ramach Serwisu Mobilnego, o którym mowa w Rozdziale III ust. 2 pkt 3 SWZ   [zł]</t>
  </si>
  <si>
    <t xml:space="preserve">Oferowany przez Wykonawcę opust liczony od oficjalnych cen producentów                                   [%]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</si>
</sst>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color rgb="FFC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34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6" fillId="0" borderId="2" xfId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4" fontId="0" fillId="3" borderId="3" xfId="0" applyNumberForma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2">
    <cellStyle name="Normalny" xfId="0" builtinId="0"/>
    <cellStyle name="Normalny_Arkusz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F33"/>
  <sheetViews>
    <sheetView tabSelected="1" workbookViewId="0">
      <selection activeCell="H14" sqref="H14"/>
    </sheetView>
  </sheetViews>
  <sheetFormatPr defaultRowHeight="15" x14ac:dyDescent="0.25"/>
  <cols>
    <col min="2" max="2" width="40.85546875" customWidth="1"/>
    <col min="3" max="3" width="23.7109375" customWidth="1"/>
    <col min="4" max="4" width="20.7109375" customWidth="1"/>
    <col min="5" max="5" width="24.5703125" customWidth="1"/>
    <col min="6" max="6" width="21.5703125" customWidth="1"/>
  </cols>
  <sheetData>
    <row r="3" spans="2:5" x14ac:dyDescent="0.25">
      <c r="B3" s="29" t="s">
        <v>13</v>
      </c>
      <c r="C3" s="29"/>
      <c r="D3" s="29"/>
      <c r="E3" s="29"/>
    </row>
    <row r="5" spans="2:5" x14ac:dyDescent="0.25">
      <c r="B5" s="30" t="s">
        <v>15</v>
      </c>
      <c r="C5" s="30"/>
      <c r="D5" s="30"/>
      <c r="E5" s="30"/>
    </row>
    <row r="6" spans="2:5" ht="14.45" x14ac:dyDescent="0.3">
      <c r="B6" s="1"/>
      <c r="C6" s="2"/>
      <c r="D6" s="2"/>
      <c r="E6" s="2"/>
    </row>
    <row r="7" spans="2:5" ht="18.75" x14ac:dyDescent="0.25">
      <c r="B7" s="31" t="s">
        <v>0</v>
      </c>
      <c r="C7" s="31"/>
      <c r="D7" s="31"/>
      <c r="E7" s="31"/>
    </row>
    <row r="8" spans="2:5" ht="18.75" x14ac:dyDescent="0.25">
      <c r="B8" s="32" t="s">
        <v>1</v>
      </c>
      <c r="C8" s="32"/>
      <c r="D8" s="32"/>
      <c r="E8" s="32"/>
    </row>
    <row r="9" spans="2:5" thickBot="1" x14ac:dyDescent="0.35"/>
    <row r="10" spans="2:5" ht="59.45" customHeight="1" thickBot="1" x14ac:dyDescent="0.3">
      <c r="B10" s="3" t="s">
        <v>2</v>
      </c>
      <c r="C10" s="3" t="s">
        <v>3</v>
      </c>
      <c r="D10" s="3" t="s">
        <v>4</v>
      </c>
      <c r="E10" s="3" t="s">
        <v>5</v>
      </c>
    </row>
    <row r="11" spans="2:5" ht="28.9" customHeight="1" thickBot="1" x14ac:dyDescent="0.3">
      <c r="B11" s="4" t="s">
        <v>6</v>
      </c>
      <c r="C11" s="5"/>
      <c r="D11" s="6">
        <v>150</v>
      </c>
      <c r="E11" s="7">
        <f>PRODUCT(C11,D11)</f>
        <v>150</v>
      </c>
    </row>
    <row r="12" spans="2:5" ht="14.45" x14ac:dyDescent="0.3">
      <c r="B12" s="8"/>
      <c r="C12" s="9"/>
      <c r="D12" s="10"/>
      <c r="E12" s="10"/>
    </row>
    <row r="13" spans="2:5" thickBot="1" x14ac:dyDescent="0.35"/>
    <row r="14" spans="2:5" ht="86.45" customHeight="1" thickBot="1" x14ac:dyDescent="0.3">
      <c r="B14" s="3" t="s">
        <v>2</v>
      </c>
      <c r="C14" s="3" t="s">
        <v>25</v>
      </c>
      <c r="D14" s="3" t="s">
        <v>23</v>
      </c>
      <c r="E14" s="3" t="s">
        <v>7</v>
      </c>
    </row>
    <row r="15" spans="2:5" ht="41.45" customHeight="1" thickBot="1" x14ac:dyDescent="0.3">
      <c r="B15" s="4" t="s">
        <v>8</v>
      </c>
      <c r="C15" s="5"/>
      <c r="D15" s="6">
        <v>48000</v>
      </c>
      <c r="E15" s="11">
        <f>D15-PRODUCT(C15/100,D15)</f>
        <v>48000</v>
      </c>
    </row>
    <row r="16" spans="2:5" ht="14.45" x14ac:dyDescent="0.3">
      <c r="B16" s="8"/>
      <c r="C16" s="9"/>
      <c r="D16" s="10"/>
      <c r="E16" s="10"/>
    </row>
    <row r="17" spans="2:6" ht="15.75" thickBot="1" x14ac:dyDescent="0.3"/>
    <row r="18" spans="2:6" ht="97.9" customHeight="1" thickBot="1" x14ac:dyDescent="0.3">
      <c r="B18" s="3" t="s">
        <v>2</v>
      </c>
      <c r="C18" s="3" t="s">
        <v>9</v>
      </c>
      <c r="D18" s="3" t="s">
        <v>10</v>
      </c>
      <c r="E18" s="3" t="s">
        <v>19</v>
      </c>
      <c r="F18" s="3" t="s">
        <v>24</v>
      </c>
    </row>
    <row r="19" spans="2:6" ht="46.15" customHeight="1" thickBot="1" x14ac:dyDescent="0.3">
      <c r="B19" s="4" t="s">
        <v>16</v>
      </c>
      <c r="C19" s="5"/>
      <c r="D19" s="6">
        <v>120</v>
      </c>
      <c r="E19" s="27"/>
      <c r="F19" s="28">
        <f>PRODUCT(C19,D19+2*E19)</f>
        <v>120</v>
      </c>
    </row>
    <row r="22" spans="2:6" ht="15.75" thickBot="1" x14ac:dyDescent="0.3"/>
    <row r="23" spans="2:6" ht="90.75" thickBot="1" x14ac:dyDescent="0.3">
      <c r="B23" s="19" t="s">
        <v>17</v>
      </c>
      <c r="C23" s="20" t="s">
        <v>18</v>
      </c>
      <c r="D23" s="20" t="s">
        <v>19</v>
      </c>
      <c r="E23" s="21" t="s">
        <v>20</v>
      </c>
      <c r="F23" s="22" t="s">
        <v>21</v>
      </c>
    </row>
    <row r="24" spans="2:6" ht="60.75" thickBot="1" x14ac:dyDescent="0.3">
      <c r="B24" s="4" t="s">
        <v>22</v>
      </c>
      <c r="C24" s="23">
        <v>6.92</v>
      </c>
      <c r="D24" s="24"/>
      <c r="E24" s="26">
        <v>42</v>
      </c>
      <c r="F24" s="7">
        <f>PRODUCT(C24,4*D24,E24)</f>
        <v>0</v>
      </c>
    </row>
    <row r="26" spans="2:6" ht="22.9" customHeight="1" x14ac:dyDescent="0.35">
      <c r="B26" s="33" t="s">
        <v>11</v>
      </c>
      <c r="C26" s="33"/>
      <c r="D26" s="33"/>
      <c r="E26" s="33"/>
      <c r="F26" s="33"/>
    </row>
    <row r="27" spans="2:6" ht="26.45" customHeight="1" thickBot="1" x14ac:dyDescent="0.3">
      <c r="B27" s="12"/>
      <c r="C27" s="12"/>
      <c r="D27" s="12"/>
      <c r="E27" s="12"/>
    </row>
    <row r="28" spans="2:6" ht="34.9" customHeight="1" thickBot="1" x14ac:dyDescent="0.3">
      <c r="B28" s="13" t="s">
        <v>2</v>
      </c>
      <c r="C28" s="13" t="s">
        <v>12</v>
      </c>
    </row>
    <row r="29" spans="2:6" ht="52.15" customHeight="1" thickBot="1" x14ac:dyDescent="0.3">
      <c r="B29" s="14" t="s">
        <v>6</v>
      </c>
      <c r="C29" s="15">
        <f>$E$11</f>
        <v>150</v>
      </c>
    </row>
    <row r="30" spans="2:6" ht="47.45" customHeight="1" thickBot="1" x14ac:dyDescent="0.3">
      <c r="B30" s="16" t="s">
        <v>8</v>
      </c>
      <c r="C30" s="15">
        <f>$E$15</f>
        <v>48000</v>
      </c>
    </row>
    <row r="31" spans="2:6" ht="45.75" thickBot="1" x14ac:dyDescent="0.3">
      <c r="B31" s="16" t="s">
        <v>16</v>
      </c>
      <c r="C31" s="15">
        <f>$F$19</f>
        <v>120</v>
      </c>
    </row>
    <row r="32" spans="2:6" ht="60.75" thickBot="1" x14ac:dyDescent="0.3">
      <c r="B32" s="4" t="s">
        <v>22</v>
      </c>
      <c r="C32" s="25">
        <f>$F$24</f>
        <v>0</v>
      </c>
    </row>
    <row r="33" spans="2:3" ht="48" thickBot="1" x14ac:dyDescent="0.3">
      <c r="B33" s="17" t="s">
        <v>14</v>
      </c>
      <c r="C33" s="18">
        <f>SUM(C29:C31)</f>
        <v>48270</v>
      </c>
    </row>
  </sheetData>
  <mergeCells count="5">
    <mergeCell ref="B3:E3"/>
    <mergeCell ref="B5:E5"/>
    <mergeCell ref="B7:E7"/>
    <mergeCell ref="B8:E8"/>
    <mergeCell ref="B26:F26"/>
  </mergeCells>
  <pageMargins left="0.7" right="0.7" top="0.75" bottom="0.75" header="0.3" footer="0.3"/>
  <pageSetup paperSize="9" scale="6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</dc:creator>
  <cp:lastModifiedBy>SK</cp:lastModifiedBy>
  <cp:lastPrinted>2022-07-28T11:10:05Z</cp:lastPrinted>
  <dcterms:created xsi:type="dcterms:W3CDTF">2022-07-20T09:37:21Z</dcterms:created>
  <dcterms:modified xsi:type="dcterms:W3CDTF">2022-07-28T11:45:04Z</dcterms:modified>
</cp:coreProperties>
</file>