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borowski9712\Desktop\45_2025_D - podnośniki lekkich figur bojowych\"/>
    </mc:Choice>
  </mc:AlternateContent>
  <bookViews>
    <workbookView xWindow="0" yWindow="0" windowWidth="28800" windowHeight="12180"/>
  </bookViews>
  <sheets>
    <sheet name="45_2025_U-OiB - podnośniki" sheetId="5" r:id="rId1"/>
  </sheets>
  <definedNames>
    <definedName name="CPV" localSheetId="0">#REF!</definedName>
    <definedName name="CPV">#REF!</definedName>
    <definedName name="_xlnm.Print_Area" localSheetId="0">'45_2025_U-OiB - podnośniki'!$A$1:$P$21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O5" i="5" s="1"/>
  <c r="J5" i="5" l="1"/>
  <c r="P5" i="5" s="1"/>
  <c r="L4" i="5"/>
  <c r="M4" i="5" s="1"/>
  <c r="M6" i="5" s="1"/>
  <c r="L6" i="5" l="1"/>
  <c r="H4" i="5"/>
  <c r="H6" i="5" s="1"/>
  <c r="O4" i="5" l="1"/>
  <c r="O6" i="5" s="1"/>
  <c r="J4" i="5"/>
  <c r="P4" i="5" l="1"/>
  <c r="P6" i="5" s="1"/>
  <c r="J6" i="5"/>
</calcChain>
</file>

<file path=xl/sharedStrings.xml><?xml version="1.0" encoding="utf-8"?>
<sst xmlns="http://schemas.openxmlformats.org/spreadsheetml/2006/main" count="34" uniqueCount="31">
  <si>
    <t>Stawka podatku    VAT          w %</t>
  </si>
  <si>
    <t>Cena jednostkowa netto
 [zł za j.m.]</t>
  </si>
  <si>
    <t>J.m.</t>
  </si>
  <si>
    <r>
      <t xml:space="preserve">Maksymalna wartość netto dla zamówienia opcjonalnego  [zł] 
</t>
    </r>
    <r>
      <rPr>
        <b/>
        <sz val="8"/>
        <rFont val="Arial"/>
        <family val="2"/>
        <charset val="238"/>
      </rPr>
      <t>(cena jednostkowa netto x ilość opcji)</t>
    </r>
  </si>
  <si>
    <t>x</t>
  </si>
  <si>
    <r>
      <t xml:space="preserve">Maksymalna wartość brutto dla zamówienia opcjonalnego [zł]
</t>
    </r>
    <r>
      <rPr>
        <b/>
        <sz val="8"/>
        <rFont val="Arial"/>
        <family val="2"/>
        <charset val="238"/>
      </rPr>
      <t>(wartość netto opcji 
+ VAT)</t>
    </r>
  </si>
  <si>
    <r>
      <t>Ilość</t>
    </r>
    <r>
      <rPr>
        <b/>
        <sz val="10"/>
        <color rgb="FFFF0000"/>
        <rFont val="Arial"/>
        <family val="2"/>
        <charset val="238"/>
      </rPr>
      <t>**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</si>
  <si>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***</t>
    </r>
  </si>
  <si>
    <t>Wartość netto zamówienia podstawowego 
[zł] (cena jednostkowa netto x ilość)</t>
  </si>
  <si>
    <t>Wartość brutto zamówienia podstawowego [zł] (wartość netto + VAT)</t>
  </si>
  <si>
    <r>
      <t>PODPIS WYKONAWCY</t>
    </r>
    <r>
      <rPr>
        <b/>
        <sz val="14"/>
        <color rgb="FFFF0000"/>
        <rFont val="Arial"/>
        <family val="2"/>
        <charset val="238"/>
      </rPr>
      <t>****</t>
    </r>
  </si>
  <si>
    <r>
      <rPr>
        <sz val="11"/>
        <color rgb="FFFF0000"/>
        <rFont val="Arial"/>
        <family val="2"/>
        <charset val="238"/>
      </rPr>
      <t>***</t>
    </r>
    <r>
      <rPr>
        <sz val="11"/>
        <rFont val="Arial"/>
        <family val="2"/>
        <charset val="238"/>
      </rPr>
      <t xml:space="preserve"> Zamówienie w ramach prawa opcji będzie realizowane wg ceny jednostkowej określonej przez Wykonawcę w formularzu cenowym dla zamówienia podstawowego. Zamawiający zastrzega, iż część zamówienia określona jako „prawo opcji” jest uprawnieniem, a nie zobowiązaniem Zamawiającego.</t>
    </r>
  </si>
  <si>
    <r>
      <t xml:space="preserve">Łączna maksymalna wartość netto zamówienia [zł]
</t>
    </r>
    <r>
      <rPr>
        <b/>
        <sz val="8"/>
        <rFont val="Arial"/>
        <family val="2"/>
        <charset val="238"/>
      </rPr>
      <t>(zamówienie podstawowe + zamówienie opcjonalne</t>
    </r>
  </si>
  <si>
    <r>
      <t xml:space="preserve">Łączna maksymalna wartość brutto zamówienia [zł]
</t>
    </r>
    <r>
      <rPr>
        <b/>
        <sz val="8"/>
        <rFont val="Arial"/>
        <family val="2"/>
        <charset val="238"/>
      </rPr>
      <t>(zamówienie podstawowe 
+ zamówienie opcjonalne</t>
    </r>
  </si>
  <si>
    <t>Przedmiot zamówienia</t>
  </si>
  <si>
    <r>
      <rPr>
        <sz val="11"/>
        <color rgb="FFFF0000"/>
        <rFont val="Arial"/>
        <family val="2"/>
        <charset val="238"/>
      </rPr>
      <t xml:space="preserve">***** </t>
    </r>
    <r>
      <rPr>
        <sz val="11"/>
        <rFont val="Arial"/>
        <family val="2"/>
        <charset val="238"/>
      </rPr>
      <t>W druku oferta należy uwzględnić łączną cenę za realizację zamówienia podstawowego oraz prawa opcji.</t>
    </r>
  </si>
  <si>
    <r>
      <rPr>
        <sz val="11"/>
        <color rgb="FFFF0000"/>
        <rFont val="Arial"/>
        <family val="2"/>
        <charset val="238"/>
      </rPr>
      <t>****</t>
    </r>
    <r>
      <rPr>
        <sz val="11"/>
        <rFont val="Arial"/>
        <family val="2"/>
        <charset val="238"/>
      </rPr>
      <t xml:space="preserve"> Formularz cenowy musi zostać opatrzony kwalifikowanym podpisem elektronicznym w przypadku formy elektronicznej złożenia ofety</t>
    </r>
  </si>
  <si>
    <t>Lp.</t>
  </si>
  <si>
    <t>kpl.</t>
  </si>
  <si>
    <t>Rok dostawy</t>
  </si>
  <si>
    <t>45/2025/D</t>
  </si>
  <si>
    <t>X</t>
  </si>
  <si>
    <r>
      <rPr>
        <sz val="11"/>
        <color rgb="FFFF0000"/>
        <rFont val="Arial"/>
        <family val="2"/>
        <charset val="238"/>
      </rPr>
      <t xml:space="preserve">****** </t>
    </r>
    <r>
      <rPr>
        <sz val="11"/>
        <rFont val="Arial"/>
        <family val="2"/>
        <charset val="238"/>
      </rPr>
      <t xml:space="preserve">Wykonawca wypełnia kolumny nr 3, 7, 8, 9, 10, 12, 13, 14, 15 </t>
    </r>
    <r>
      <rPr>
        <b/>
        <i/>
        <u/>
        <sz val="11"/>
        <rFont val="Arial"/>
        <family val="2"/>
        <charset val="238"/>
      </rPr>
      <t>(zalecane jest wypełnianie kolumn formularza cenowego w podanej powyżej kolejności)</t>
    </r>
  </si>
  <si>
    <r>
      <rPr>
        <b/>
        <sz val="11"/>
        <color rgb="FFFF0000"/>
        <rFont val="Arial"/>
        <family val="2"/>
        <charset val="238"/>
      </rPr>
      <t>**</t>
    </r>
    <r>
      <rPr>
        <b/>
        <sz val="11"/>
        <rFont val="Arial"/>
        <family val="2"/>
        <charset val="238"/>
      </rPr>
      <t xml:space="preserve"> ilość w ramach zamówienia gwarantowanego w danym roku dostawy</t>
    </r>
  </si>
  <si>
    <r>
      <rPr>
        <b/>
        <sz val="11"/>
        <color rgb="FFFF0000"/>
        <rFont val="Arial"/>
        <family val="2"/>
        <charset val="238"/>
      </rPr>
      <t>***</t>
    </r>
    <r>
      <rPr>
        <b/>
        <sz val="11"/>
        <rFont val="Arial"/>
        <family val="2"/>
        <charset val="238"/>
      </rPr>
      <t xml:space="preserve"> maksymalna ilość w ramach prawa opcji w danym roku dostawy</t>
    </r>
  </si>
  <si>
    <r>
      <t xml:space="preserve">Oferowany model
</t>
    </r>
    <r>
      <rPr>
        <i/>
        <sz val="10"/>
        <color rgb="FFFF0000"/>
        <rFont val="Arial"/>
        <family val="2"/>
        <charset val="238"/>
      </rPr>
      <t>Producent, model/typ*</t>
    </r>
  </si>
  <si>
    <r>
      <t>*</t>
    </r>
    <r>
      <rPr>
        <b/>
        <i/>
        <sz val="11"/>
        <color rgb="FFFF0000"/>
        <rFont val="Arial"/>
        <family val="2"/>
        <charset val="238"/>
      </rPr>
      <t xml:space="preserve"> </t>
    </r>
    <r>
      <rPr>
        <b/>
        <i/>
        <sz val="11"/>
        <rFont val="Arial"/>
        <family val="2"/>
        <charset val="238"/>
      </rPr>
      <t>należy podać również w druku oferta, podane dane muszą umożliwić identyfikacje oferowanych produktów.</t>
    </r>
  </si>
  <si>
    <r>
      <rPr>
        <b/>
        <sz val="12"/>
        <rFont val="Arial"/>
        <family val="2"/>
        <charset val="238"/>
      </rPr>
      <t>RAZEM w latach 2025-2026:</t>
    </r>
    <r>
      <rPr>
        <i/>
        <u/>
        <sz val="11"/>
        <rFont val="Arial"/>
        <family val="2"/>
        <charset val="238"/>
      </rPr>
      <t xml:space="preserve">
</t>
    </r>
    <r>
      <rPr>
        <i/>
        <u/>
        <sz val="9"/>
        <color rgb="FFFF0000"/>
        <rFont val="Arial"/>
        <family val="2"/>
        <charset val="238"/>
      </rPr>
      <t>(należy wartości netto i brutto 
przenieść wartości do druku oferta)</t>
    </r>
  </si>
  <si>
    <t>Załącznik nr 2B do SWZ - Formularz cenowy - Dostawa w latach 2025-2026 podnośników ciężkich figur bojowych - sprawa nr 45/2025/U-OiB</t>
  </si>
  <si>
    <t>Ciężki podnośnik figur bojowych spełanijący wymagania określone 
w WET</t>
  </si>
  <si>
    <t>Producent: ………………
Model: 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</si>
</sst>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2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u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trike/>
      <sz val="12"/>
      <name val="Arial"/>
      <family val="2"/>
      <charset val="238"/>
    </font>
    <font>
      <strike/>
      <sz val="12"/>
      <name val="Arial"/>
      <family val="2"/>
      <charset val="238"/>
    </font>
    <font>
      <b/>
      <i/>
      <u/>
      <sz val="11"/>
      <name val="Arial"/>
      <family val="2"/>
      <charset val="238"/>
    </font>
    <font>
      <i/>
      <u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4" fontId="16" fillId="3" borderId="3" xfId="1" applyNumberFormat="1" applyFont="1" applyFill="1" applyBorder="1" applyAlignment="1">
      <alignment horizontal="center" vertical="center" wrapText="1"/>
    </xf>
    <xf numFmtId="4" fontId="19" fillId="3" borderId="3" xfId="1" applyNumberFormat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wrapText="1"/>
    </xf>
    <xf numFmtId="0" fontId="15" fillId="3" borderId="6" xfId="1" applyFont="1" applyFill="1" applyBorder="1" applyAlignment="1">
      <alignment horizontal="right" vertical="center" wrapText="1"/>
    </xf>
    <xf numFmtId="0" fontId="15" fillId="3" borderId="5" xfId="1" applyFont="1" applyFill="1" applyBorder="1" applyAlignment="1">
      <alignment horizontal="right" vertical="center" wrapText="1"/>
    </xf>
    <xf numFmtId="0" fontId="15" fillId="3" borderId="7" xfId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left" vertical="center" wrapText="1"/>
    </xf>
    <xf numFmtId="0" fontId="9" fillId="7" borderId="8" xfId="1" applyFont="1" applyFill="1" applyBorder="1" applyAlignment="1">
      <alignment horizontal="center" vertical="center" wrapText="1"/>
    </xf>
    <xf numFmtId="0" fontId="9" fillId="7" borderId="0" xfId="1" applyFont="1" applyFill="1" applyBorder="1" applyAlignment="1">
      <alignment horizontal="center" vertical="center" wrapText="1"/>
    </xf>
    <xf numFmtId="0" fontId="9" fillId="7" borderId="9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9" fontId="3" fillId="0" borderId="13" xfId="1" applyNumberFormat="1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 textRotation="90" wrapText="1"/>
    </xf>
    <xf numFmtId="0" fontId="4" fillId="6" borderId="17" xfId="1" applyFont="1" applyFill="1" applyBorder="1" applyAlignment="1">
      <alignment horizontal="center" vertical="center" textRotation="90" wrapText="1"/>
    </xf>
    <xf numFmtId="164" fontId="3" fillId="2" borderId="14" xfId="1" applyNumberFormat="1" applyFont="1" applyFill="1" applyBorder="1" applyAlignment="1">
      <alignment horizontal="center" vertical="center" wrapText="1"/>
    </xf>
    <xf numFmtId="164" fontId="3" fillId="2" borderId="15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 applyProtection="1">
      <alignment horizontal="center" vertical="center" wrapText="1"/>
    </xf>
    <xf numFmtId="2" fontId="25" fillId="0" borderId="11" xfId="1" applyNumberFormat="1" applyFont="1" applyFill="1" applyBorder="1" applyAlignment="1" applyProtection="1">
      <alignment horizontal="center" vertical="center" wrapText="1"/>
    </xf>
    <xf numFmtId="2" fontId="25" fillId="0" borderId="13" xfId="1" applyNumberFormat="1" applyFont="1" applyFill="1" applyBorder="1" applyAlignment="1" applyProtection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2" fillId="0" borderId="0" xfId="1"/>
    <xf numFmtId="0" fontId="8" fillId="0" borderId="0" xfId="1" applyFont="1" applyFill="1" applyBorder="1" applyAlignment="1">
      <alignment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 applyProtection="1">
      <alignment horizontal="center" vertical="center" wrapText="1"/>
    </xf>
    <xf numFmtId="2" fontId="3" fillId="0" borderId="10" xfId="1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6"/>
  <sheetViews>
    <sheetView tabSelected="1" view="pageBreakPreview" topLeftCell="A13" zoomScaleNormal="100" zoomScaleSheetLayoutView="100" workbookViewId="0">
      <selection activeCell="M13" sqref="M13"/>
    </sheetView>
  </sheetViews>
  <sheetFormatPr defaultRowHeight="15"/>
  <cols>
    <col min="1" max="1" width="4.28515625" style="5" customWidth="1"/>
    <col min="2" max="2" width="23" style="5" customWidth="1"/>
    <col min="3" max="3" width="26.7109375" style="17" customWidth="1"/>
    <col min="4" max="4" width="7" style="3" customWidth="1"/>
    <col min="5" max="5" width="9.42578125" style="18" customWidth="1"/>
    <col min="6" max="6" width="7.42578125" style="4" customWidth="1"/>
    <col min="7" max="7" width="17" style="3" customWidth="1"/>
    <col min="8" max="8" width="22" style="3" customWidth="1"/>
    <col min="9" max="9" width="8.42578125" style="3" customWidth="1"/>
    <col min="10" max="10" width="22.28515625" style="2" customWidth="1"/>
    <col min="11" max="11" width="8.7109375" style="1" customWidth="1"/>
    <col min="12" max="12" width="19.85546875" style="1" customWidth="1"/>
    <col min="13" max="13" width="21.42578125" style="1" customWidth="1"/>
    <col min="14" max="14" width="0.42578125" style="1" customWidth="1"/>
    <col min="15" max="15" width="22.85546875" style="1" customWidth="1"/>
    <col min="16" max="16" width="23.28515625" style="1" customWidth="1"/>
    <col min="17" max="17" width="12.5703125" style="1" customWidth="1"/>
    <col min="18" max="16384" width="9.140625" style="1"/>
  </cols>
  <sheetData>
    <row r="1" spans="1:16" ht="33.75" customHeight="1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10" customFormat="1" ht="81" customHeight="1">
      <c r="A2" s="8" t="s">
        <v>17</v>
      </c>
      <c r="B2" s="8" t="s">
        <v>14</v>
      </c>
      <c r="C2" s="8" t="s">
        <v>25</v>
      </c>
      <c r="D2" s="8" t="s">
        <v>2</v>
      </c>
      <c r="E2" s="8" t="s">
        <v>19</v>
      </c>
      <c r="F2" s="8" t="s">
        <v>6</v>
      </c>
      <c r="G2" s="9" t="s">
        <v>1</v>
      </c>
      <c r="H2" s="8" t="s">
        <v>8</v>
      </c>
      <c r="I2" s="8" t="s">
        <v>0</v>
      </c>
      <c r="J2" s="8" t="s">
        <v>9</v>
      </c>
      <c r="K2" s="8" t="s">
        <v>7</v>
      </c>
      <c r="L2" s="8" t="s">
        <v>3</v>
      </c>
      <c r="M2" s="8" t="s">
        <v>5</v>
      </c>
      <c r="N2" s="25"/>
      <c r="O2" s="8" t="s">
        <v>12</v>
      </c>
      <c r="P2" s="8" t="s">
        <v>13</v>
      </c>
    </row>
    <row r="3" spans="1:16" s="7" customFormat="1" ht="12.75" customHeight="1" thickBot="1">
      <c r="A3" s="11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  <c r="J3" s="16">
        <v>10</v>
      </c>
      <c r="K3" s="16">
        <v>11</v>
      </c>
      <c r="L3" s="16">
        <v>12</v>
      </c>
      <c r="M3" s="16">
        <v>13</v>
      </c>
      <c r="N3" s="26"/>
      <c r="O3" s="16">
        <v>14</v>
      </c>
      <c r="P3" s="16">
        <v>15</v>
      </c>
    </row>
    <row r="4" spans="1:16" s="6" customFormat="1" ht="60.75" customHeight="1" thickBot="1">
      <c r="A4" s="37" t="s">
        <v>20</v>
      </c>
      <c r="B4" s="35" t="s">
        <v>29</v>
      </c>
      <c r="C4" s="35" t="s">
        <v>30</v>
      </c>
      <c r="D4" s="33" t="s">
        <v>18</v>
      </c>
      <c r="E4" s="44">
        <v>2025</v>
      </c>
      <c r="F4" s="32">
        <v>30</v>
      </c>
      <c r="G4" s="39"/>
      <c r="H4" s="48">
        <f t="shared" ref="H4" si="0">F4*G4</f>
        <v>0</v>
      </c>
      <c r="I4" s="31">
        <v>0.23</v>
      </c>
      <c r="J4" s="49">
        <f t="shared" ref="J4" si="1">H4+ROUND(H4*I4,2)</f>
        <v>0</v>
      </c>
      <c r="K4" s="34">
        <v>20</v>
      </c>
      <c r="L4" s="50">
        <f>K4*G4</f>
        <v>0</v>
      </c>
      <c r="M4" s="41">
        <f>L4+ROUND(L4*I4,2)</f>
        <v>0</v>
      </c>
      <c r="N4" s="26"/>
      <c r="O4" s="51">
        <f>H4+L4</f>
        <v>0</v>
      </c>
      <c r="P4" s="41">
        <f>J4+M4</f>
        <v>0</v>
      </c>
    </row>
    <row r="5" spans="1:16" s="6" customFormat="1" ht="60.75" customHeight="1" thickBot="1">
      <c r="A5" s="38"/>
      <c r="B5" s="36"/>
      <c r="C5" s="36"/>
      <c r="D5" s="33" t="s">
        <v>18</v>
      </c>
      <c r="E5" s="45">
        <v>2026</v>
      </c>
      <c r="F5" s="32">
        <v>100</v>
      </c>
      <c r="G5" s="40"/>
      <c r="H5" s="48">
        <f>F5*G4</f>
        <v>0</v>
      </c>
      <c r="I5" s="31">
        <v>0.23</v>
      </c>
      <c r="J5" s="49">
        <f t="shared" ref="J5" si="2">H5+ROUND(H5*I5,2)</f>
        <v>0</v>
      </c>
      <c r="K5" s="34">
        <v>0</v>
      </c>
      <c r="L5" s="43" t="s">
        <v>21</v>
      </c>
      <c r="M5" s="42" t="s">
        <v>21</v>
      </c>
      <c r="N5" s="26"/>
      <c r="O5" s="51">
        <f>H5</f>
        <v>0</v>
      </c>
      <c r="P5" s="41">
        <f>J5</f>
        <v>0</v>
      </c>
    </row>
    <row r="6" spans="1:16" ht="48" customHeight="1" thickBot="1">
      <c r="A6" s="21" t="s">
        <v>27</v>
      </c>
      <c r="B6" s="22"/>
      <c r="C6" s="22"/>
      <c r="D6" s="22"/>
      <c r="E6" s="22"/>
      <c r="F6" s="22"/>
      <c r="G6" s="23"/>
      <c r="H6" s="13">
        <f>SUM(H4:H5)</f>
        <v>0</v>
      </c>
      <c r="I6" s="15" t="s">
        <v>4</v>
      </c>
      <c r="J6" s="13">
        <f>SUM(J4:J5)</f>
        <v>0</v>
      </c>
      <c r="K6" s="14" t="s">
        <v>4</v>
      </c>
      <c r="L6" s="13">
        <f>SUM(L4:L5)</f>
        <v>0</v>
      </c>
      <c r="M6" s="13">
        <f>SUM(M4:M5)</f>
        <v>0</v>
      </c>
      <c r="N6" s="27"/>
      <c r="O6" s="13">
        <f>SUM(O4:O5)</f>
        <v>0</v>
      </c>
      <c r="P6" s="13">
        <f>SUM(P4:P5)</f>
        <v>0</v>
      </c>
    </row>
    <row r="7" spans="1:16" s="46" customFormat="1" ht="20.25" customHeight="1"/>
    <row r="8" spans="1:16" ht="17.25" customHeight="1">
      <c r="A8" s="47" t="s">
        <v>26</v>
      </c>
      <c r="B8" s="30"/>
      <c r="C8" s="30"/>
      <c r="D8" s="30"/>
      <c r="E8" s="30"/>
      <c r="F8" s="30"/>
      <c r="G8" s="30"/>
      <c r="H8" s="30"/>
      <c r="I8" s="30"/>
      <c r="J8" s="30"/>
    </row>
    <row r="9" spans="1:16" ht="17.25" customHeight="1">
      <c r="A9" s="30" t="s">
        <v>23</v>
      </c>
      <c r="B9" s="30"/>
      <c r="C9" s="30"/>
      <c r="D9" s="30"/>
      <c r="E9" s="30"/>
      <c r="F9" s="30"/>
      <c r="G9" s="30"/>
      <c r="H9" s="30"/>
      <c r="I9" s="30"/>
      <c r="J9" s="30"/>
    </row>
    <row r="10" spans="1:16" ht="20.25" customHeight="1">
      <c r="A10" s="30" t="s">
        <v>24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6" ht="39.75" customHeight="1">
      <c r="A11" s="19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L11" s="29" t="s">
        <v>10</v>
      </c>
      <c r="M11" s="29"/>
      <c r="N11" s="29"/>
    </row>
    <row r="12" spans="1:16" ht="29.25" customHeight="1">
      <c r="A12" s="19" t="s">
        <v>16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6" ht="21" customHeight="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6" ht="57" customHeight="1">
      <c r="A14" s="24" t="s">
        <v>22</v>
      </c>
      <c r="B14" s="24"/>
      <c r="C14" s="24"/>
      <c r="D14" s="24"/>
      <c r="E14" s="24"/>
      <c r="F14" s="24"/>
      <c r="G14" s="24"/>
      <c r="H14" s="24"/>
      <c r="I14" s="24"/>
    </row>
    <row r="15" spans="1:16">
      <c r="D15" s="12"/>
      <c r="G15" s="12"/>
      <c r="H15" s="12"/>
      <c r="I15" s="12"/>
    </row>
    <row r="16" spans="1:16">
      <c r="D16" s="12"/>
      <c r="G16" s="12"/>
      <c r="H16" s="12"/>
      <c r="I16" s="12"/>
    </row>
  </sheetData>
  <mergeCells count="15">
    <mergeCell ref="A1:P1"/>
    <mergeCell ref="L11:N11"/>
    <mergeCell ref="A9:J9"/>
    <mergeCell ref="A10:J10"/>
    <mergeCell ref="A11:J11"/>
    <mergeCell ref="C4:C5"/>
    <mergeCell ref="B4:B5"/>
    <mergeCell ref="A4:A5"/>
    <mergeCell ref="G4:G5"/>
    <mergeCell ref="A8:J8"/>
    <mergeCell ref="A12:J12"/>
    <mergeCell ref="A13:J13"/>
    <mergeCell ref="A6:G6"/>
    <mergeCell ref="A14:I14"/>
    <mergeCell ref="N2:N6"/>
  </mergeCells>
  <conditionalFormatting sqref="L4:M4 J4 H4 O4:P4">
    <cfRule type="cellIs" dxfId="1" priority="6" operator="equal">
      <formula>0</formula>
    </cfRule>
  </conditionalFormatting>
  <conditionalFormatting sqref="L5:M5 J5 H5 O5:P5">
    <cfRule type="cellIs" dxfId="0" priority="1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>
    <oddHeader>&amp;F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6FEA6EE-4AE0-484E-8733-E95CAF611C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45_2025_U-OiB - podnośniki</vt:lpstr>
      <vt:lpstr>'45_2025_U-OiB - podnośniki'!Obszar_wydruku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Zborowski Kamil</cp:lastModifiedBy>
  <cp:lastPrinted>2025-02-17T13:19:33Z</cp:lastPrinted>
  <dcterms:created xsi:type="dcterms:W3CDTF">2021-02-05T08:19:01Z</dcterms:created>
  <dcterms:modified xsi:type="dcterms:W3CDTF">2025-02-17T13:19:45Z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