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CENTRUM\Mieszkaniówka\Przetargi\2025\2232\2232.4. Dostawy warzyw, owoców i kiszonek — kopia\"/>
    </mc:Choice>
  </mc:AlternateContent>
  <bookViews>
    <workbookView xWindow="-120" yWindow="-120" windowWidth="29040" windowHeight="15840"/>
  </bookViews>
  <sheets>
    <sheet name="Arkusz1" sheetId="1" r:id="rId1"/>
  </sheets>
  <calcPr calcId="152511"/>
</workbook>
</file>

<file path=xl/calcChain.xml><?xml version="1.0" encoding="utf-8"?>
<calcChain xmlns="http://schemas.openxmlformats.org/spreadsheetml/2006/main">
  <c r="G7" i="1" l="1"/>
  <c r="G8" i="1"/>
  <c r="G9" i="1"/>
  <c r="G10" i="1"/>
  <c r="G11" i="1"/>
  <c r="G12" i="1"/>
  <c r="G13" i="1"/>
  <c r="H13" i="1" s="1"/>
  <c r="G14" i="1"/>
  <c r="H14" i="1" s="1"/>
  <c r="G15" i="1"/>
  <c r="G16" i="1"/>
  <c r="H7" i="1"/>
  <c r="H8" i="1"/>
  <c r="H9" i="1"/>
  <c r="H10" i="1"/>
  <c r="H11" i="1"/>
  <c r="H12" i="1"/>
  <c r="H15" i="1"/>
  <c r="H16" i="1"/>
  <c r="G41" i="1" l="1"/>
  <c r="H41" i="1" s="1"/>
  <c r="G40" i="1"/>
  <c r="G17" i="1"/>
  <c r="H17" i="1" s="1"/>
  <c r="G18" i="1"/>
  <c r="H18" i="1" s="1"/>
  <c r="G19" i="1"/>
  <c r="H19" i="1" s="1"/>
  <c r="G20" i="1"/>
  <c r="H20" i="1" s="1"/>
  <c r="G42" i="1" l="1"/>
  <c r="H40" i="1"/>
  <c r="H42" i="1" s="1"/>
  <c r="G31" i="1" l="1"/>
  <c r="H31" i="1" s="1"/>
  <c r="G30" i="1"/>
  <c r="H30" i="1" s="1"/>
  <c r="H32" i="1" l="1"/>
  <c r="G32" i="1"/>
  <c r="G6" i="1"/>
  <c r="H6" i="1" l="1"/>
  <c r="H22" i="1" s="1"/>
  <c r="G22" i="1"/>
</calcChain>
</file>

<file path=xl/sharedStrings.xml><?xml version="1.0" encoding="utf-8"?>
<sst xmlns="http://schemas.openxmlformats.org/spreadsheetml/2006/main" count="67" uniqueCount="32">
  <si>
    <t>Formularz cenowy okres 6 miesięcy</t>
  </si>
  <si>
    <t>Lp</t>
  </si>
  <si>
    <t>Nazwa produktu</t>
  </si>
  <si>
    <t>jm</t>
  </si>
  <si>
    <t>zapotrzebowanie na 6 miesięcy</t>
  </si>
  <si>
    <t>Wartość netto (w zł) (wartość w kolumnie 4 pomnożona przez odpowiadającą jej w tym samym rzędzie wartość w kolumnie 5)</t>
  </si>
  <si>
    <t>kg</t>
  </si>
  <si>
    <t>RAZEM:</t>
  </si>
  <si>
    <t>Wartość brutto (w zł) (wartość w kolumnie 4 pomnożona przez odpowiadającą jej w tym samym rzędzie wartość w kolumnie 5, powiększona o wartość podatku VAT)</t>
  </si>
  <si>
    <t>stawka podatku Vat</t>
  </si>
  <si>
    <t>cena netto       za 1 jm (w zł)</t>
  </si>
  <si>
    <t>Wykonawca może składać oferty na pojedyncze, wybrane przez siebie części, bądź wszystkie części danego postępowania.</t>
  </si>
  <si>
    <t>CZĘŚĆ I: Warzywa i owoce</t>
  </si>
  <si>
    <t>Ogórek gruntowy, świeży (sezonowo); pakowane w worki do 25 kg;</t>
  </si>
  <si>
    <t>Pomidor czerwony -dojrzały, świeży, zdrowy (sezonowo); pakowany w skrzynki do 25 kg;</t>
  </si>
  <si>
    <t>CZĘŚĆ II: Ziemniaki</t>
  </si>
  <si>
    <t>CZĘŚĆ III: Kiszonki</t>
  </si>
  <si>
    <t>Truskawki - świeże, zdrowe, szypułkowane</t>
  </si>
  <si>
    <t>Jabłka deserowe, soczyste, zdrowe jednakowej wielkości, o przeciętnej  wadze około 150 gramów. Miąższ jabłka powinien być sztywny, chrupki i pełny przezroczystego soku.  Skórka jabłka  gładka i cienka, ściśle przylegająca do miąższu, dająca się obierać. Cechy dyskwalifikujące: objawy gnicia, zabrudzenia i zanieczyszczenia, zmarznięcia, uszkodzenia spowodowane chorobą lub szkodnikami, owady i inne szkodniki, obcy smak i zapach, pozostałości środków ochrony roślin, pęknięcia lub stłuczenia. Pakowane w skrzynki do 25kg.</t>
  </si>
  <si>
    <t>Kapusta biała- główka zdrowa, jadalna do bezpośredniego spożycia, Masa główek kapusty: od 1,2 do 3,0 kg, Cechy dyskwalifikujące: zaparzenie, obcy smak i zapach, obecność szkodników i ich pozostałości, zgnicie, pozostałość środków ochrony roślin, zamarznięcie. Pakowana w worki raszlowe do 25kg.</t>
  </si>
  <si>
    <t>Kapusta czerwona – główka zdrowa, jadalna do bezpośredniego spożycia, Masa główek kapusty: od 1,2 do 3,0 kg, Cechy dyskwalifikujące: zaparzenie, obcy smak i zapach, obecność szkodników i ich pozostałości, zgnicie, pozostałość środków ochrony roślin, zamarznięcie. Pakowana w worki raszlowe do 25kg.</t>
  </si>
  <si>
    <t xml:space="preserve">Marchew korzeń-  jadalna do bezpośredniego spożycia, średnica korzenia mierzona w najszerszym przekroju od 2,5 do 6 cm, maksymalna długość korzenia 20 cm.  
Cechy dyskwalifikujące: żółte zabarwienie, lekko nadgniłe, zamarznięte, zaparzone, zapleśniałe, obcy smak i zapach, pozostałości środków ochrony roślin, dla poszczególnych korzeni: nadgnicie, uszkodzenie przez choroby lub szkodniki, silne uszkodzenia mechaniczne, zwiędnięcie. Pakowana w worki raszlowe do 25kg.
</t>
  </si>
  <si>
    <t>Pietruszka korzeń-   
jadalna, średnica korzenia mierzona w najszerszym przekroju: od 2,5 do 4 cm, Cechy dyskwalifikujące: objawy gnicia, zabrudzenia i zanieczyszczenia, zmarznięta, uszkodzenia spowodowane chorobą lub szkodnikami, owady i inne szkodniki, obcy smak i zapach, pozostałości środków ochrony roślin, pęknięcia lub stłuczenia. Pakowana w worki raszlowe do 25kg.</t>
  </si>
  <si>
    <t xml:space="preserve">Seler korzeń -  zdrowy,  
jadalny, średnica: od 7 do 13 cm, Cechy dyskwalifikujące: objawy gnicia, nadmierne zabrudzenia i zanieczyszczenia, zamarznięte, wyrastający pęd kwiatostanu, uszkodzenia spowodowane przez choroby lub szkodniki, owady i szkodniki, obce zapachy lub smak, pozostałości środków ochrony roślin, stłuczenia i odrdzewienia skórki. Pakowany w worki raszlowe do 25kg.
</t>
  </si>
  <si>
    <t xml:space="preserve">Cebula biała- zdrowa,  
jadalna, minimalna średnica korzenia: 6 cm. Cechy dyskwalifikujące: zaparzenie, zamarznięte, obcy smak i zapach, pozostałości środków ochrony roślin, nadgnicie, zwiędnięcie. Pakowana w worki raszlowe do 25kg.
</t>
  </si>
  <si>
    <t>Por- jadalny do bezpośredniego spożycia, bez pędów nasiennych, z usuniętymi nieświeżymi lub zwiędniętymi liśćmi, 1/3 długości o barwie białej do zielonkawo białej, minimalna średnica 25 mm. Cechy dyskwalifikujące: objawy gnicia, nadmierne zabrudzenia i zanieczyszczenia, zamarznięte, wyrastający pęd kwiatostanu, uszkodzenia spowodowane przez choroby lub szkodniki, owady i szkodniki, obce zapachy lub smak, pozostałości środków ochrony roślin. Pakowany w worki raszlowe 20-25kg kg</t>
  </si>
  <si>
    <t>Burak ćwikłowy-czerwony, zdrowy, jadalny, minimalna średnica korzenia: 6 cm, Cechy dyskwalifikujące: zaparzenie, zamarznięte, obcy smak i zapach, pozostałości środków ochrony roślin, nadgnicie, zwiędnięcie. Pakowany w worki raszlowe do 25kg.</t>
  </si>
  <si>
    <t>Kapusta kiszona- produkt spożywczy otrzymany z kapusty głowiastej białej, oczyszczonej z liści zewnętrznych, pokrojonej, zasolonej i poddanej naturalnemu procesowi fermentacji mlekowej.  Smak i zapach – charakterystyczny dla kapusty prawidłowo ukwaszonej, aromatyczny, słono kwaśny, wygląd soku – jasnoszary, opalizujący, zawartość soku – w stosunku do masy netto powinna odpowiadać 15% wag, tzn. lekko uciskana pokrywa się sokiem. Cechy dyskwalifikujące: obce posmaki, zapachy, smak mocno słony, niekwaśny, stęchły, niedostateczna ocena organoleptyczna produktu, objawy pleśnienia, psucia, niedostateczna ilość soku (wysuszenie kapusty), obecność bakterii salmonelli, gronkowców chorobotwórczych i z grupy coli, obecność szkodników żywych, martwych, oraz ich pozostałości, brak oznakowania opakowań, ich uszkodzenia mechaniczne, zabrudzenia. Pakowana w beczki od 60 do 100l</t>
  </si>
  <si>
    <t>Ogórki kiszone-  produkt spożywczy otrzymany ze świeżych ogórków, przypraw aromatyczno – smakowych, zalanych zalewą z dodatkiem soli i poddanych naturalnemu procesowi fermentacji mlekowej,  dość luźno ułożone całe ogórki, jędrne, chrupkie smak i zapach – charakterystyczny dla ogórków prawidłowo ukwaszonych, aromatyczny, słono kwaśny, ogórki powinny być proste, w kształcie foremnym zbliżonym do walca, o barwie oliwkowo zielonej o różnych odcieniach, powierzchnia wolna od uszkodzeń mechanicznych i plam chorobowych, wielkości od 6 do 15 cm, wygląd zalewy – od białoszarej do zielonkawo szarej, lekko mętny, dopuszcza się osad pochodzący z przypraw (kopru, chrzanu, gorczycy, czosnku itp.). Cechy dyskwalifikujące: obce posmaki, zapachy, smak mocno słony, niekwaśny, stęchły, niedostateczna ocena organoleptyczna produktu, objawy zapleśnienia, psucia, ich nadmierna miękkość (komory nasienne wypełnione nieprawidłowo), nieprawidłowy kształt, przekroczona wielkość, obecność bakterii salmonelli, gronkowców chorobotwórczych i z grupy coli, obecność szkodników żywych, martwych, oraz ich pozostałości, brak oznakowania opakowań, ich uszkodzenia mechaniczne, zabrudzenia. Pakowane w beczki od 60 do 100l.</t>
  </si>
  <si>
    <t xml:space="preserve">Ogórek gruntowy świeży-jadalne do bezpośredniego spożycia, średnica: - powinna być nie większa niż 1/3 długości, - minimalna od 3 cm - maksymalna do 5,5 cm, - dla odmian spod osłon do 6 cm.
Cechy dyskwalifikujące: bez obcych zapachów i smaków, zwiędnięcia, zaparzenia, nadgnicia, gorzki smak, pozostałości środków ochrony roślin. Odmiana jednorodna przy każdorazowej dostawie   Opakowania: worek foliowy do 10 kg lub skrzynka do 25 kg, 
</t>
  </si>
  <si>
    <t xml:space="preserve">Ziemniaki jadalne- : polskiej produkcji, zdrowe, czyste - przeznaczone do bezpośredniego spożycia, minimalna średnica kłębów w cm - poprzeczna – 4,0 podłużna – 4,5.Cechy dyskwalifikujące: zanieczyszczenia środkami ochrony roślin, zaparzenie, zapleśnienie, zamarznięcie  i zdeformowane,  porośnięcie kiełkami powyżej 1 cm,  nadmiernie zawilgocone na powierzchni, obce zapachy. Pakowane w worki raszlowe  20-25kg.
</t>
  </si>
  <si>
    <t>Pomidor czerwony jadalny do bezpośredniego spozycia,dojrza.ly, świeży, zdrowy, jednakowej wielkości. Min. Średnica:35 mm dla pomidorów "okrągłych" i "żebrowatych" , 30 mm dla pomidorów "podłużnych ". Cechy dyskwalifikujące: peknięcia, widoczne zielone "piętki", nadgnicie, porażenie chorobami. odmana jednorodna przy każdorazowej dostawie . Opakowanie: worek foliowy do 10 kg lub skrzynka do 25 kg.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</si>
</sst>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zł&quot;_-;\-* #,##0.00\ &quot;zł&quot;_-;_-* &quot;-&quot;??\ &quot;zł&quot;_-;_-@_-"/>
    <numFmt numFmtId="43" formatCode="_-* #,##0.00\ _z_ł_-;\-* #,##0.00\ _z_ł_-;_-* &quot;-&quot;??\ _z_ł_-;_-@_-"/>
    <numFmt numFmtId="164" formatCode="#,##0.00&quot; &quot;[$zł-415];[Red]&quot;-&quot;#,##0.00&quot; &quot;[$zł-415]"/>
  </numFmts>
  <fonts count="20">
    <font>
      <sz val="11"/>
      <color rgb="FF000000"/>
      <name val="Liberation Sans1"/>
      <charset val="238"/>
    </font>
    <font>
      <sz val="11"/>
      <color rgb="FF000000"/>
      <name val="Liberation Sans1"/>
      <charset val="238"/>
    </font>
    <font>
      <b/>
      <sz val="10"/>
      <color rgb="FF000000"/>
      <name val="Liberation Sans1"/>
      <charset val="238"/>
    </font>
    <font>
      <sz val="10"/>
      <color rgb="FFFFFFFF"/>
      <name val="Liberation Sans1"/>
      <charset val="238"/>
    </font>
    <font>
      <sz val="10"/>
      <color rgb="FFCC0000"/>
      <name val="Liberation Sans1"/>
      <charset val="238"/>
    </font>
    <font>
      <b/>
      <sz val="10"/>
      <color rgb="FFFFFFFF"/>
      <name val="Liberation Sans1"/>
      <charset val="238"/>
    </font>
    <font>
      <i/>
      <sz val="10"/>
      <color rgb="FF808080"/>
      <name val="Liberation Sans1"/>
      <charset val="238"/>
    </font>
    <font>
      <sz val="10"/>
      <color rgb="FF006600"/>
      <name val="Liberation Sans1"/>
      <charset val="238"/>
    </font>
    <font>
      <b/>
      <i/>
      <sz val="16"/>
      <color rgb="FF000000"/>
      <name val="Liberation Sans1"/>
      <charset val="238"/>
    </font>
    <font>
      <sz val="12"/>
      <color rgb="FF000000"/>
      <name val="Liberation Sans1"/>
      <charset val="238"/>
    </font>
    <font>
      <u/>
      <sz val="10"/>
      <color rgb="FF0000EE"/>
      <name val="Liberation Sans1"/>
      <charset val="238"/>
    </font>
    <font>
      <sz val="10"/>
      <color rgb="FF996600"/>
      <name val="Liberation Sans1"/>
      <charset val="238"/>
    </font>
    <font>
      <sz val="10"/>
      <color rgb="FF333333"/>
      <name val="Liberation Sans1"/>
      <charset val="238"/>
    </font>
    <font>
      <b/>
      <i/>
      <u/>
      <sz val="11"/>
      <color rgb="FF000000"/>
      <name val="Liberation Sans1"/>
      <charset val="238"/>
    </font>
    <font>
      <sz val="10"/>
      <color rgb="FF000000"/>
      <name val="Liberation Sans1"/>
      <charset val="238"/>
    </font>
    <font>
      <b/>
      <sz val="10"/>
      <color rgb="FF000000"/>
      <name val="Calibri"/>
      <family val="2"/>
      <charset val="238"/>
    </font>
    <font>
      <b/>
      <sz val="11"/>
      <color theme="1"/>
      <name val="Calibri"/>
      <family val="2"/>
      <charset val="238"/>
      <scheme val="minor"/>
    </font>
    <font>
      <b/>
      <sz val="11"/>
      <color rgb="FF000000"/>
      <name val="Calibri"/>
      <family val="2"/>
      <charset val="238"/>
      <scheme val="minor"/>
    </font>
    <font>
      <sz val="11"/>
      <color rgb="FF000000"/>
      <name val="Calibri"/>
      <family val="2"/>
      <charset val="238"/>
      <scheme val="minor"/>
    </font>
    <font>
      <b/>
      <sz val="12"/>
      <color rgb="FF000000"/>
      <name val="Liberation Sans1"/>
      <charset val="238"/>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DDDDDD"/>
        <bgColor indexed="64"/>
      </patternFill>
    </fill>
    <fill>
      <patternFill patternType="solid">
        <fgColor rgb="FFFFFF00"/>
        <bgColor indexed="64"/>
      </patternFill>
    </fill>
  </fills>
  <borders count="12">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20">
    <xf numFmtId="0" fontId="0" fillId="0" borderId="0"/>
    <xf numFmtId="0" fontId="2" fillId="0" borderId="0"/>
    <xf numFmtId="0" fontId="3" fillId="2" borderId="0"/>
    <xf numFmtId="0" fontId="3" fillId="3" borderId="0"/>
    <xf numFmtId="0" fontId="1" fillId="4" borderId="0"/>
    <xf numFmtId="0" fontId="4" fillId="5" borderId="0"/>
    <xf numFmtId="0" fontId="5" fillId="6" borderId="0"/>
    <xf numFmtId="0" fontId="6" fillId="0" borderId="0"/>
    <xf numFmtId="0" fontId="7" fillId="7" borderId="0"/>
    <xf numFmtId="0" fontId="8" fillId="0" borderId="0">
      <alignment horizontal="center"/>
    </xf>
    <xf numFmtId="0" fontId="8" fillId="0" borderId="0">
      <alignment horizontal="center" textRotation="90"/>
    </xf>
    <xf numFmtId="0" fontId="9" fillId="0" borderId="0"/>
    <xf numFmtId="0" fontId="10" fillId="0" borderId="0"/>
    <xf numFmtId="0" fontId="11" fillId="8" borderId="0"/>
    <xf numFmtId="0" fontId="12" fillId="8" borderId="1"/>
    <xf numFmtId="0" fontId="13" fillId="0" borderId="0"/>
    <xf numFmtId="164" fontId="13" fillId="0" borderId="0"/>
    <xf numFmtId="0" fontId="1" fillId="0" borderId="0"/>
    <xf numFmtId="0" fontId="1" fillId="0" borderId="0"/>
    <xf numFmtId="0" fontId="4" fillId="0" borderId="0"/>
  </cellStyleXfs>
  <cellXfs count="27">
    <xf numFmtId="0" fontId="0" fillId="0" borderId="0" xfId="0"/>
    <xf numFmtId="0" fontId="14" fillId="0" borderId="2" xfId="0" applyFont="1" applyBorder="1" applyAlignment="1">
      <alignment horizontal="center" vertical="center" wrapText="1"/>
    </xf>
    <xf numFmtId="0" fontId="15" fillId="9" borderId="3" xfId="0" applyFont="1" applyFill="1" applyBorder="1" applyAlignment="1">
      <alignment horizontal="center" wrapText="1"/>
    </xf>
    <xf numFmtId="0" fontId="15" fillId="9" borderId="3" xfId="0" applyFont="1" applyFill="1" applyBorder="1" applyAlignment="1">
      <alignment horizontal="center" vertical="center" wrapText="1"/>
    </xf>
    <xf numFmtId="44" fontId="2" fillId="10" borderId="2" xfId="0" applyNumberFormat="1" applyFont="1" applyFill="1" applyBorder="1" applyAlignment="1">
      <alignment horizontal="center" vertical="center" wrapText="1"/>
    </xf>
    <xf numFmtId="0" fontId="14" fillId="0" borderId="5" xfId="0" applyFont="1" applyBorder="1" applyAlignment="1">
      <alignment horizontal="center" vertical="center" wrapText="1"/>
    </xf>
    <xf numFmtId="0" fontId="16" fillId="0" borderId="3" xfId="0" applyFont="1" applyBorder="1" applyAlignment="1">
      <alignment horizontal="center" vertical="center" wrapText="1"/>
    </xf>
    <xf numFmtId="43" fontId="15" fillId="0" borderId="3" xfId="0" applyNumberFormat="1" applyFont="1" applyBorder="1" applyAlignment="1">
      <alignment horizontal="center" wrapText="1"/>
    </xf>
    <xf numFmtId="43" fontId="15" fillId="0" borderId="3" xfId="0" applyNumberFormat="1" applyFont="1" applyBorder="1" applyAlignment="1">
      <alignment horizontal="center" vertical="center" wrapText="1"/>
    </xf>
    <xf numFmtId="10" fontId="15" fillId="0" borderId="3" xfId="0" applyNumberFormat="1" applyFont="1" applyBorder="1" applyAlignment="1">
      <alignment horizontal="center" wrapText="1"/>
    </xf>
    <xf numFmtId="0" fontId="16" fillId="10" borderId="3" xfId="0" applyFont="1" applyFill="1" applyBorder="1" applyAlignment="1">
      <alignment horizontal="center" vertical="center" wrapText="1"/>
    </xf>
    <xf numFmtId="0" fontId="17" fillId="0" borderId="3" xfId="0" applyFont="1" applyBorder="1" applyAlignment="1">
      <alignment horizontal="left" vertical="center" wrapText="1"/>
    </xf>
    <xf numFmtId="0" fontId="14" fillId="0" borderId="0" xfId="0" applyFont="1" applyAlignment="1">
      <alignment horizontal="center" vertical="center" wrapText="1"/>
    </xf>
    <xf numFmtId="0" fontId="2" fillId="0" borderId="0" xfId="0" applyFont="1" applyAlignment="1">
      <alignment horizontal="left" vertical="center" wrapText="1"/>
    </xf>
    <xf numFmtId="0" fontId="18" fillId="0" borderId="3" xfId="0" applyFont="1" applyBorder="1" applyAlignment="1">
      <alignment horizontal="left" vertical="center" wrapText="1"/>
    </xf>
    <xf numFmtId="44" fontId="2" fillId="0" borderId="2" xfId="0" applyNumberFormat="1" applyFont="1" applyBorder="1" applyAlignment="1">
      <alignment horizontal="center" vertical="center" wrapText="1"/>
    </xf>
    <xf numFmtId="0" fontId="18" fillId="10" borderId="3" xfId="0" applyFont="1" applyFill="1" applyBorder="1" applyAlignment="1">
      <alignment horizontal="left" vertical="center" wrapText="1"/>
    </xf>
    <xf numFmtId="3" fontId="16" fillId="10" borderId="3" xfId="0" applyNumberFormat="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xf>
    <xf numFmtId="0" fontId="2" fillId="0" borderId="4" xfId="0" applyFont="1" applyBorder="1" applyAlignment="1">
      <alignment horizontal="center" vertical="center"/>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cellXfs>
  <cellStyles count="20">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yperlink" xfId="12"/>
    <cellStyle name="Neutral" xfId="13"/>
    <cellStyle name="Normalny" xfId="0" builtinId="0" customBuiltin="1"/>
    <cellStyle name="Note" xfId="14"/>
    <cellStyle name="Result" xfId="15"/>
    <cellStyle name="Result2" xfId="16"/>
    <cellStyle name="Status" xfId="17"/>
    <cellStyle name="Text" xfId="18"/>
    <cellStyle name="Warning"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45"/>
  <sheetViews>
    <sheetView tabSelected="1" workbookViewId="0">
      <selection activeCell="J6" sqref="J6"/>
    </sheetView>
  </sheetViews>
  <sheetFormatPr defaultRowHeight="14.25"/>
  <cols>
    <col min="1" max="1" width="2.5" style="1" customWidth="1"/>
    <col min="2" max="2" width="31.125" style="1" customWidth="1"/>
    <col min="3" max="3" width="2.625" style="1" bestFit="1" customWidth="1"/>
    <col min="4" max="6" width="10.625" style="1" customWidth="1"/>
    <col min="7" max="7" width="20.625" style="1" customWidth="1"/>
    <col min="8" max="8" width="25.625" style="1" customWidth="1"/>
    <col min="9" max="9" width="29.125" style="1" customWidth="1"/>
    <col min="10" max="10" width="29.25" style="1" customWidth="1"/>
    <col min="11" max="1020" width="10.625" style="1" customWidth="1"/>
    <col min="1021" max="1021" width="8.625" style="1" customWidth="1"/>
    <col min="16382" max="16384" width="9" style="1"/>
  </cols>
  <sheetData>
    <row r="1" spans="1:1021 16382:16382">
      <c r="A1" s="12"/>
      <c r="B1" s="13" t="s">
        <v>12</v>
      </c>
      <c r="C1" s="12"/>
      <c r="D1" s="12"/>
      <c r="E1" s="12"/>
      <c r="F1" s="12"/>
      <c r="G1" s="12"/>
      <c r="H1" s="12"/>
    </row>
    <row r="2" spans="1:1021 16382:16382">
      <c r="A2" s="19" t="s">
        <v>0</v>
      </c>
      <c r="B2" s="19"/>
      <c r="C2" s="19"/>
      <c r="D2" s="19"/>
      <c r="E2" s="19"/>
      <c r="F2" s="19"/>
      <c r="G2" s="19"/>
      <c r="H2" s="19"/>
    </row>
    <row r="3" spans="1:1021 16382:16382">
      <c r="A3" s="20"/>
      <c r="B3" s="20"/>
      <c r="C3" s="20"/>
      <c r="D3" s="20"/>
      <c r="E3" s="20"/>
      <c r="F3" s="20"/>
      <c r="G3" s="20"/>
      <c r="H3" s="20"/>
    </row>
    <row r="4" spans="1:1021 16382:16382" customFormat="1" ht="76.5">
      <c r="A4" s="3" t="s">
        <v>1</v>
      </c>
      <c r="B4" s="3" t="s">
        <v>2</v>
      </c>
      <c r="C4" s="3" t="s">
        <v>3</v>
      </c>
      <c r="D4" s="3" t="s">
        <v>4</v>
      </c>
      <c r="E4" s="3" t="s">
        <v>10</v>
      </c>
      <c r="F4" s="3" t="s">
        <v>9</v>
      </c>
      <c r="G4" s="3" t="s">
        <v>5</v>
      </c>
      <c r="H4" s="3" t="s">
        <v>8</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XFB4" s="1"/>
    </row>
    <row r="5" spans="1:1021 16382:16382" customFormat="1">
      <c r="A5" s="2">
        <v>1</v>
      </c>
      <c r="B5" s="2">
        <v>2</v>
      </c>
      <c r="C5" s="2">
        <v>3</v>
      </c>
      <c r="D5" s="2">
        <v>4</v>
      </c>
      <c r="E5" s="2">
        <v>5</v>
      </c>
      <c r="F5" s="2">
        <v>6</v>
      </c>
      <c r="G5" s="2">
        <v>7</v>
      </c>
      <c r="H5" s="3">
        <v>8</v>
      </c>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XFB5" s="1"/>
    </row>
    <row r="6" spans="1:1021 16382:16382" customFormat="1" ht="240">
      <c r="A6" s="6">
        <v>1</v>
      </c>
      <c r="B6" s="14" t="s">
        <v>18</v>
      </c>
      <c r="C6" s="6" t="s">
        <v>6</v>
      </c>
      <c r="D6" s="17">
        <v>15000</v>
      </c>
      <c r="E6" s="7"/>
      <c r="F6" s="9"/>
      <c r="G6" s="7">
        <f>D6*E6</f>
        <v>0</v>
      </c>
      <c r="H6" s="8">
        <f>G6*(100%+F6)</f>
        <v>0</v>
      </c>
      <c r="I6" s="5"/>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XFB6" s="1"/>
    </row>
    <row r="7" spans="1:1021 16382:16382" customFormat="1" ht="135">
      <c r="A7" s="6">
        <v>2</v>
      </c>
      <c r="B7" s="14" t="s">
        <v>19</v>
      </c>
      <c r="C7" s="6" t="s">
        <v>6</v>
      </c>
      <c r="D7" s="17">
        <v>15000</v>
      </c>
      <c r="E7" s="7"/>
      <c r="F7" s="9"/>
      <c r="G7" s="7">
        <f t="shared" ref="G7:G16" si="0">D7*E7</f>
        <v>0</v>
      </c>
      <c r="H7" s="8">
        <f t="shared" ref="H7:H16" si="1">G7*(100%+F7)</f>
        <v>0</v>
      </c>
      <c r="I7" s="5"/>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XFB7" s="1"/>
    </row>
    <row r="8" spans="1:1021 16382:16382" customFormat="1" ht="135">
      <c r="A8" s="6">
        <v>3</v>
      </c>
      <c r="B8" s="14" t="s">
        <v>20</v>
      </c>
      <c r="C8" s="6" t="s">
        <v>6</v>
      </c>
      <c r="D8" s="17">
        <v>5000</v>
      </c>
      <c r="E8" s="7"/>
      <c r="F8" s="9"/>
      <c r="G8" s="7">
        <f t="shared" si="0"/>
        <v>0</v>
      </c>
      <c r="H8" s="8">
        <f t="shared" si="1"/>
        <v>0</v>
      </c>
      <c r="I8" s="5"/>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XFB8" s="1"/>
    </row>
    <row r="9" spans="1:1021 16382:16382" customFormat="1" ht="240">
      <c r="A9" s="6">
        <v>4</v>
      </c>
      <c r="B9" s="14" t="s">
        <v>21</v>
      </c>
      <c r="C9" s="6" t="s">
        <v>6</v>
      </c>
      <c r="D9" s="17">
        <v>13000</v>
      </c>
      <c r="E9" s="7"/>
      <c r="F9" s="9"/>
      <c r="G9" s="7">
        <f t="shared" si="0"/>
        <v>0</v>
      </c>
      <c r="H9" s="8">
        <f t="shared" si="1"/>
        <v>0</v>
      </c>
      <c r="I9" s="5"/>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XFB9" s="1"/>
    </row>
    <row r="10" spans="1:1021 16382:16382" customFormat="1" ht="180">
      <c r="A10" s="6">
        <v>5</v>
      </c>
      <c r="B10" s="14" t="s">
        <v>22</v>
      </c>
      <c r="C10" s="6" t="s">
        <v>6</v>
      </c>
      <c r="D10" s="17">
        <v>4000</v>
      </c>
      <c r="E10" s="7"/>
      <c r="F10" s="9"/>
      <c r="G10" s="7">
        <f t="shared" si="0"/>
        <v>0</v>
      </c>
      <c r="H10" s="8">
        <f t="shared" si="1"/>
        <v>0</v>
      </c>
      <c r="I10" s="5"/>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XFB10" s="1"/>
    </row>
    <row r="11" spans="1:1021 16382:16382" customFormat="1" ht="195">
      <c r="A11" s="6">
        <v>6</v>
      </c>
      <c r="B11" s="14" t="s">
        <v>23</v>
      </c>
      <c r="C11" s="6" t="s">
        <v>6</v>
      </c>
      <c r="D11" s="17">
        <v>4000</v>
      </c>
      <c r="E11" s="7"/>
      <c r="F11" s="9"/>
      <c r="G11" s="7">
        <f t="shared" si="0"/>
        <v>0</v>
      </c>
      <c r="H11" s="8">
        <f t="shared" si="1"/>
        <v>0</v>
      </c>
      <c r="I11" s="5"/>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XFB11" s="1"/>
    </row>
    <row r="12" spans="1:1021 16382:16382" customFormat="1" ht="120">
      <c r="A12" s="6">
        <v>7</v>
      </c>
      <c r="B12" s="14" t="s">
        <v>24</v>
      </c>
      <c r="C12" s="6" t="s">
        <v>6</v>
      </c>
      <c r="D12" s="17">
        <v>7500</v>
      </c>
      <c r="E12" s="7"/>
      <c r="F12" s="9"/>
      <c r="G12" s="7">
        <f t="shared" si="0"/>
        <v>0</v>
      </c>
      <c r="H12" s="8">
        <f t="shared" si="1"/>
        <v>0</v>
      </c>
      <c r="I12" s="5"/>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XFB12" s="1"/>
    </row>
    <row r="13" spans="1:1021 16382:16382" customFormat="1" ht="240">
      <c r="A13" s="6">
        <v>8</v>
      </c>
      <c r="B13" s="14" t="s">
        <v>25</v>
      </c>
      <c r="C13" s="6" t="s">
        <v>6</v>
      </c>
      <c r="D13" s="17">
        <v>1000</v>
      </c>
      <c r="E13" s="7"/>
      <c r="F13" s="9"/>
      <c r="G13" s="7">
        <f t="shared" si="0"/>
        <v>0</v>
      </c>
      <c r="H13" s="8">
        <f t="shared" si="1"/>
        <v>0</v>
      </c>
      <c r="I13" s="5"/>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XFB13" s="1"/>
    </row>
    <row r="14" spans="1:1021 16382:16382" customFormat="1" ht="105">
      <c r="A14" s="6"/>
      <c r="B14" s="14" t="s">
        <v>26</v>
      </c>
      <c r="C14" s="6"/>
      <c r="D14" s="17">
        <v>12000</v>
      </c>
      <c r="E14" s="7"/>
      <c r="F14" s="9"/>
      <c r="G14" s="7">
        <f t="shared" si="0"/>
        <v>0</v>
      </c>
      <c r="H14" s="8">
        <f t="shared" si="1"/>
        <v>0</v>
      </c>
      <c r="I14" s="5"/>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XFB14" s="1"/>
    </row>
    <row r="15" spans="1:1021 16382:16382" customFormat="1" ht="225">
      <c r="A15" s="6"/>
      <c r="B15" s="14" t="s">
        <v>29</v>
      </c>
      <c r="C15" s="6"/>
      <c r="D15" s="17">
        <v>1500</v>
      </c>
      <c r="E15" s="7"/>
      <c r="F15" s="9"/>
      <c r="G15" s="7">
        <f t="shared" si="0"/>
        <v>0</v>
      </c>
      <c r="H15" s="8">
        <f t="shared" si="1"/>
        <v>0</v>
      </c>
      <c r="I15" s="5"/>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XFB15" s="1"/>
    </row>
    <row r="16" spans="1:1021 16382:16382" customFormat="1" ht="195">
      <c r="A16" s="6"/>
      <c r="B16" s="14" t="s">
        <v>31</v>
      </c>
      <c r="C16" s="6" t="s">
        <v>6</v>
      </c>
      <c r="D16" s="17">
        <v>1200</v>
      </c>
      <c r="E16" s="7"/>
      <c r="F16" s="9"/>
      <c r="G16" s="7">
        <f t="shared" si="0"/>
        <v>0</v>
      </c>
      <c r="H16" s="8">
        <f t="shared" si="1"/>
        <v>0</v>
      </c>
      <c r="I16" s="5"/>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XFB16" s="1"/>
    </row>
    <row r="17" spans="1:1021 16382:16382" customFormat="1" ht="30" hidden="1">
      <c r="A17" s="6">
        <v>10</v>
      </c>
      <c r="B17" s="14" t="s">
        <v>13</v>
      </c>
      <c r="C17" s="6" t="s">
        <v>6</v>
      </c>
      <c r="D17" s="17"/>
      <c r="E17" s="7"/>
      <c r="F17" s="9"/>
      <c r="G17" s="7">
        <f t="shared" ref="G17:G20" si="2">D17*E17</f>
        <v>0</v>
      </c>
      <c r="H17" s="8">
        <f t="shared" ref="H17:H20" si="3">G17*(100%+F17)</f>
        <v>0</v>
      </c>
      <c r="I17" s="5"/>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XFB17" s="1"/>
    </row>
    <row r="18" spans="1:1021 16382:16382" customFormat="1" ht="45" hidden="1">
      <c r="A18" s="6">
        <v>11</v>
      </c>
      <c r="B18" s="14" t="s">
        <v>14</v>
      </c>
      <c r="C18" s="6" t="s">
        <v>6</v>
      </c>
      <c r="D18" s="17"/>
      <c r="E18" s="7"/>
      <c r="F18" s="9"/>
      <c r="G18" s="7">
        <f t="shared" si="2"/>
        <v>0</v>
      </c>
      <c r="H18" s="8">
        <f t="shared" si="3"/>
        <v>0</v>
      </c>
      <c r="I18" s="5"/>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XFB18" s="1"/>
    </row>
    <row r="19" spans="1:1021 16382:16382" customFormat="1" ht="30" hidden="1">
      <c r="A19" s="6">
        <v>12</v>
      </c>
      <c r="B19" s="14" t="s">
        <v>17</v>
      </c>
      <c r="C19" s="6" t="s">
        <v>6</v>
      </c>
      <c r="D19" s="17"/>
      <c r="E19" s="7"/>
      <c r="F19" s="9"/>
      <c r="G19" s="7">
        <f t="shared" si="2"/>
        <v>0</v>
      </c>
      <c r="H19" s="8">
        <f t="shared" si="3"/>
        <v>0</v>
      </c>
      <c r="I19" s="5"/>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XFB19" s="1"/>
    </row>
    <row r="20" spans="1:1021 16382:16382" customFormat="1" ht="15" hidden="1">
      <c r="A20" s="6">
        <v>13</v>
      </c>
      <c r="B20" s="14"/>
      <c r="C20" s="6" t="s">
        <v>6</v>
      </c>
      <c r="D20" s="10"/>
      <c r="E20" s="7"/>
      <c r="F20" s="9"/>
      <c r="G20" s="7">
        <f t="shared" si="2"/>
        <v>0</v>
      </c>
      <c r="H20" s="8">
        <f t="shared" si="3"/>
        <v>0</v>
      </c>
      <c r="I20" s="5"/>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XFB20" s="1"/>
    </row>
    <row r="21" spans="1:1021 16382:16382" customFormat="1" ht="15" hidden="1">
      <c r="A21" s="6">
        <v>14</v>
      </c>
      <c r="B21" s="11"/>
      <c r="C21" s="6"/>
      <c r="D21" s="10"/>
      <c r="E21" s="7"/>
      <c r="F21" s="9"/>
      <c r="G21" s="7"/>
      <c r="H21" s="8"/>
      <c r="I21" s="5"/>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XFB21" s="1"/>
    </row>
    <row r="22" spans="1:1021 16382:16382">
      <c r="A22" s="18"/>
      <c r="F22" s="1" t="s">
        <v>7</v>
      </c>
      <c r="G22" s="4">
        <f>SUM(G6:G21)</f>
        <v>0</v>
      </c>
      <c r="H22" s="4">
        <f>SUM(H6:H21)</f>
        <v>0</v>
      </c>
    </row>
    <row r="23" spans="1:1021 16382:16382">
      <c r="A23" s="18"/>
    </row>
    <row r="25" spans="1:1021 16382:16382">
      <c r="A25" s="12"/>
      <c r="B25" s="13" t="s">
        <v>15</v>
      </c>
      <c r="C25" s="12"/>
      <c r="D25" s="12"/>
      <c r="E25" s="12"/>
      <c r="F25" s="12"/>
      <c r="G25" s="12"/>
      <c r="H25" s="12"/>
    </row>
    <row r="26" spans="1:1021 16382:16382">
      <c r="A26" s="19" t="s">
        <v>0</v>
      </c>
      <c r="B26" s="19"/>
      <c r="C26" s="19"/>
      <c r="D26" s="19"/>
      <c r="E26" s="19"/>
      <c r="F26" s="19"/>
      <c r="G26" s="19"/>
      <c r="H26" s="19"/>
    </row>
    <row r="27" spans="1:1021 16382:16382">
      <c r="A27" s="20"/>
      <c r="B27" s="20"/>
      <c r="C27" s="20"/>
      <c r="D27" s="20"/>
      <c r="E27" s="20"/>
      <c r="F27" s="20"/>
      <c r="G27" s="20"/>
      <c r="H27" s="20"/>
    </row>
    <row r="28" spans="1:1021 16382:16382" ht="76.5">
      <c r="A28" s="3" t="s">
        <v>1</v>
      </c>
      <c r="B28" s="3" t="s">
        <v>2</v>
      </c>
      <c r="C28" s="3" t="s">
        <v>3</v>
      </c>
      <c r="D28" s="3" t="s">
        <v>4</v>
      </c>
      <c r="E28" s="3" t="s">
        <v>10</v>
      </c>
      <c r="F28" s="3" t="s">
        <v>9</v>
      </c>
      <c r="G28" s="3" t="s">
        <v>5</v>
      </c>
      <c r="H28" s="3" t="s">
        <v>8</v>
      </c>
    </row>
    <row r="29" spans="1:1021 16382:16382">
      <c r="A29" s="2">
        <v>1</v>
      </c>
      <c r="B29" s="2">
        <v>2</v>
      </c>
      <c r="C29" s="2">
        <v>3</v>
      </c>
      <c r="D29" s="2">
        <v>4</v>
      </c>
      <c r="E29" s="2">
        <v>5</v>
      </c>
      <c r="F29" s="2">
        <v>6</v>
      </c>
      <c r="G29" s="2">
        <v>7</v>
      </c>
      <c r="H29" s="3">
        <v>8</v>
      </c>
    </row>
    <row r="30" spans="1:1021 16382:16382" ht="210">
      <c r="A30" s="6">
        <v>1</v>
      </c>
      <c r="B30" s="14" t="s">
        <v>30</v>
      </c>
      <c r="C30" s="6" t="s">
        <v>6</v>
      </c>
      <c r="D30" s="17">
        <v>60000</v>
      </c>
      <c r="E30" s="7"/>
      <c r="F30" s="9"/>
      <c r="G30" s="7">
        <f>D30*E30</f>
        <v>0</v>
      </c>
      <c r="H30" s="8">
        <f>G30*(100%+F30)</f>
        <v>0</v>
      </c>
    </row>
    <row r="31" spans="1:1021 16382:16382" ht="15">
      <c r="A31" s="6"/>
      <c r="B31" s="11"/>
      <c r="C31" s="6"/>
      <c r="D31" s="10"/>
      <c r="E31" s="7"/>
      <c r="F31" s="9"/>
      <c r="G31" s="7">
        <f t="shared" ref="G31" si="4">D31*E31</f>
        <v>0</v>
      </c>
      <c r="H31" s="8">
        <f t="shared" ref="H31" si="5">G31*(100%+F31)</f>
        <v>0</v>
      </c>
    </row>
    <row r="32" spans="1:1021 16382:16382">
      <c r="F32" s="1" t="s">
        <v>7</v>
      </c>
      <c r="G32" s="4">
        <f>SUM(G30:G31)</f>
        <v>0</v>
      </c>
      <c r="H32" s="4">
        <f>SUM(H30:H31)</f>
        <v>0</v>
      </c>
    </row>
    <row r="33" spans="1:8">
      <c r="G33" s="15"/>
      <c r="H33" s="15"/>
    </row>
    <row r="34" spans="1:8">
      <c r="G34" s="15"/>
      <c r="H34" s="15"/>
    </row>
    <row r="35" spans="1:8">
      <c r="A35" s="12"/>
      <c r="B35" s="13" t="s">
        <v>16</v>
      </c>
      <c r="C35" s="12"/>
      <c r="D35" s="12"/>
      <c r="E35" s="12"/>
      <c r="F35" s="12"/>
      <c r="G35" s="12"/>
      <c r="H35" s="12"/>
    </row>
    <row r="36" spans="1:8">
      <c r="A36" s="19" t="s">
        <v>0</v>
      </c>
      <c r="B36" s="19"/>
      <c r="C36" s="19"/>
      <c r="D36" s="19"/>
      <c r="E36" s="19"/>
      <c r="F36" s="19"/>
      <c r="G36" s="19"/>
      <c r="H36" s="19"/>
    </row>
    <row r="37" spans="1:8">
      <c r="A37" s="20"/>
      <c r="B37" s="20"/>
      <c r="C37" s="20"/>
      <c r="D37" s="20"/>
      <c r="E37" s="20"/>
      <c r="F37" s="20"/>
      <c r="G37" s="20"/>
      <c r="H37" s="20"/>
    </row>
    <row r="38" spans="1:8" ht="76.5">
      <c r="A38" s="3" t="s">
        <v>1</v>
      </c>
      <c r="B38" s="3" t="s">
        <v>2</v>
      </c>
      <c r="C38" s="3" t="s">
        <v>3</v>
      </c>
      <c r="D38" s="3" t="s">
        <v>4</v>
      </c>
      <c r="E38" s="3" t="s">
        <v>10</v>
      </c>
      <c r="F38" s="3" t="s">
        <v>9</v>
      </c>
      <c r="G38" s="3" t="s">
        <v>5</v>
      </c>
      <c r="H38" s="3" t="s">
        <v>8</v>
      </c>
    </row>
    <row r="39" spans="1:8">
      <c r="A39" s="2">
        <v>1</v>
      </c>
      <c r="B39" s="2">
        <v>2</v>
      </c>
      <c r="C39" s="2">
        <v>3</v>
      </c>
      <c r="D39" s="2">
        <v>4</v>
      </c>
      <c r="E39" s="2">
        <v>5</v>
      </c>
      <c r="F39" s="2">
        <v>6</v>
      </c>
      <c r="G39" s="2">
        <v>7</v>
      </c>
      <c r="H39" s="3">
        <v>8</v>
      </c>
    </row>
    <row r="40" spans="1:8" ht="409.5">
      <c r="A40" s="6">
        <v>1</v>
      </c>
      <c r="B40" s="16" t="s">
        <v>27</v>
      </c>
      <c r="C40" s="6" t="s">
        <v>6</v>
      </c>
      <c r="D40" s="17">
        <v>5000</v>
      </c>
      <c r="E40" s="7"/>
      <c r="F40" s="9"/>
      <c r="G40" s="7">
        <f>D40*E40</f>
        <v>0</v>
      </c>
      <c r="H40" s="8">
        <f>G40*(100%+F40)</f>
        <v>0</v>
      </c>
    </row>
    <row r="41" spans="1:8" ht="409.5">
      <c r="A41" s="6">
        <v>2</v>
      </c>
      <c r="B41" s="16" t="s">
        <v>28</v>
      </c>
      <c r="C41" s="6" t="s">
        <v>6</v>
      </c>
      <c r="D41" s="17">
        <v>1500</v>
      </c>
      <c r="E41" s="7"/>
      <c r="F41" s="9"/>
      <c r="G41" s="7">
        <f t="shared" ref="G41" si="6">D41*E41</f>
        <v>0</v>
      </c>
      <c r="H41" s="8">
        <f>G41*(100%+F41)</f>
        <v>0</v>
      </c>
    </row>
    <row r="42" spans="1:8">
      <c r="F42" s="1" t="s">
        <v>7</v>
      </c>
      <c r="G42" s="4">
        <f>SUM(G40:G41)</f>
        <v>0</v>
      </c>
      <c r="H42" s="4">
        <f>SUM(H40:H41)</f>
        <v>0</v>
      </c>
    </row>
    <row r="43" spans="1:8">
      <c r="G43" s="15"/>
      <c r="H43" s="15"/>
    </row>
    <row r="44" spans="1:8">
      <c r="A44" s="21" t="s">
        <v>11</v>
      </c>
      <c r="B44" s="22"/>
      <c r="C44" s="22"/>
      <c r="D44" s="22"/>
      <c r="E44" s="22"/>
      <c r="F44" s="22"/>
      <c r="G44" s="22"/>
      <c r="H44" s="23"/>
    </row>
    <row r="45" spans="1:8">
      <c r="A45" s="24"/>
      <c r="B45" s="25"/>
      <c r="C45" s="25"/>
      <c r="D45" s="25"/>
      <c r="E45" s="25"/>
      <c r="F45" s="25"/>
      <c r="G45" s="25"/>
      <c r="H45" s="26"/>
    </row>
  </sheetData>
  <mergeCells count="4">
    <mergeCell ref="A2:H3"/>
    <mergeCell ref="A26:H27"/>
    <mergeCell ref="A44:H45"/>
    <mergeCell ref="A36:H37"/>
  </mergeCells>
  <printOptions horizontalCentered="1"/>
  <pageMargins left="0" right="0" top="0.39370078740157477" bottom="0.39370078740157477" header="0" footer="0"/>
  <pageSetup paperSize="9" fitToWidth="0" fitToHeight="0" pageOrder="overThenDown" orientation="landscape" useFirstPageNumber="1" verticalDpi="0" r:id="rId1"/>
  <headerFooter>
    <oddHeader>&amp;C&amp;A</oddHeader>
    <oddFooter>&amp;CStrona &amp;P</oddFooter>
  </headerFooter>
</worksheet>
</file>

<file path=docProps/app.xml><?xml version="1.0" encoding="utf-8"?>
<Properties xmlns="http://schemas.openxmlformats.org/officeDocument/2006/extended-properties" xmlns:vt="http://schemas.openxmlformats.org/officeDocument/2006/docPropsVTypes">
  <TotalTime>1020</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Hubert Bąk</dc:creator>
  <cp:lastModifiedBy>Beata Marszałkiewicz</cp:lastModifiedBy>
  <cp:revision>162</cp:revision>
  <cp:lastPrinted>2025-03-05T08:39:15Z</cp:lastPrinted>
  <dcterms:created xsi:type="dcterms:W3CDTF">2021-04-21T11:27:09Z</dcterms:created>
  <dcterms:modified xsi:type="dcterms:W3CDTF">2025-03-05T08:39:20Z</dcterms:modified>
</cp:coreProperties>
</file>