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czmarek669\Desktop\PRZEDMIOTY DLA PSÓW 2025\"/>
    </mc:Choice>
  </mc:AlternateContent>
  <xr:revisionPtr revIDLastSave="0" documentId="13_ncr:1_{F5DF4B9E-7982-4A6C-9443-21C8E5092CB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zęść 1" sheetId="1" r:id="rId1"/>
  </sheets>
  <definedNames>
    <definedName name="_edn1" localSheetId="0">'część 1'!#REF!</definedName>
    <definedName name="_ednref1" localSheetId="0">'część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J17" i="1" l="1"/>
  <c r="I17" i="1" s="1"/>
  <c r="J18" i="1"/>
  <c r="I18" i="1" s="1"/>
  <c r="J19" i="1"/>
  <c r="I19" i="1" s="1"/>
  <c r="J20" i="1"/>
  <c r="I20" i="1" s="1"/>
  <c r="J21" i="1"/>
  <c r="I21" i="1" s="1"/>
  <c r="J22" i="1"/>
  <c r="I22" i="1" s="1"/>
  <c r="J23" i="1"/>
  <c r="I23" i="1" s="1"/>
  <c r="G17" i="1"/>
  <c r="G18" i="1"/>
  <c r="G19" i="1"/>
  <c r="G20" i="1"/>
  <c r="G21" i="1"/>
  <c r="G22" i="1"/>
  <c r="G23" i="1"/>
  <c r="G15" i="1" l="1"/>
  <c r="G16" i="1"/>
  <c r="J16" i="1" s="1"/>
  <c r="I16" i="1" s="1"/>
  <c r="G14" i="1"/>
  <c r="G24" i="1" l="1"/>
  <c r="J15" i="1"/>
  <c r="I15" i="1" s="1"/>
  <c r="J14" i="1"/>
  <c r="I14" i="1" s="1"/>
</calcChain>
</file>

<file path=xl/sharedStrings.xml><?xml version="1.0" encoding="utf-8"?>
<sst xmlns="http://schemas.openxmlformats.org/spreadsheetml/2006/main" count="44" uniqueCount="35">
  <si>
    <t>Lp.</t>
  </si>
  <si>
    <t>Przedmiot zamówienia</t>
  </si>
  <si>
    <t>Ilość</t>
  </si>
  <si>
    <t>j.m.</t>
  </si>
  <si>
    <t>Stawka VAT [%]</t>
  </si>
  <si>
    <t xml:space="preserve">Zamówienie gwarantowane </t>
  </si>
  <si>
    <t>ulica</t>
  </si>
  <si>
    <t>kod pocztowy i miejscowość</t>
  </si>
  <si>
    <t>nazwa</t>
  </si>
  <si>
    <t>............................................................</t>
  </si>
  <si>
    <t>..................................................</t>
  </si>
  <si>
    <t>........................................................................................................</t>
  </si>
  <si>
    <t>Data</t>
  </si>
  <si>
    <r>
      <t>Miejscow</t>
    </r>
    <r>
      <rPr>
        <sz val="9"/>
        <color indexed="8"/>
        <rFont val="Times New Roman"/>
        <family val="1"/>
        <charset val="238"/>
      </rPr>
      <t>ość</t>
    </r>
  </si>
  <si>
    <t>Cena jednostkowa netto 
[zł za j.m.]</t>
  </si>
  <si>
    <r>
      <t xml:space="preserve">Wartość netto [zł] 
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</si>
  <si>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
[zł] 
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</si>
  <si>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
[zł] 
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</si>
  <si>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Nazwa i adres Wykonawcy </t>
    </r>
    <r>
      <rPr>
        <sz val="11"/>
        <color theme="1"/>
        <rFont val="Times New Roman"/>
        <family val="1"/>
        <charset val="238"/>
      </rPr>
      <t>(Wykonawców w przypadku oferty wspólnej)</t>
    </r>
    <r>
      <rPr>
        <b/>
        <sz val="11"/>
        <color theme="1"/>
        <rFont val="Times New Roman"/>
        <family val="1"/>
        <charset val="238"/>
      </rPr>
      <t>:</t>
    </r>
  </si>
  <si>
    <t>Czytelny podpis i pieczęć imienna Wykonawcy 
lub osoby upoważnionej do jego reprezentowania</t>
  </si>
  <si>
    <t>FORMULARZ OFERTOWY (WARTOŚĆ SZACUNKOWA)</t>
  </si>
  <si>
    <t>RAZEM</t>
  </si>
  <si>
    <t>X</t>
  </si>
  <si>
    <t>szt.</t>
  </si>
  <si>
    <t>Szorki skórzane (szelki)</t>
  </si>
  <si>
    <t xml:space="preserve">Obroża zwykła skórzana </t>
  </si>
  <si>
    <t xml:space="preserve">Linka 25 m (taśma) z karabińczykiem do tresury psów </t>
  </si>
  <si>
    <t xml:space="preserve">Szczotka do czesania psa dwustronna </t>
  </si>
  <si>
    <t xml:space="preserve">Zegrzebło dwustronne metalowe </t>
  </si>
  <si>
    <t xml:space="preserve">Zakup ekwipunku i przedmiotów do pielęgnacji psów służbowych </t>
  </si>
  <si>
    <t xml:space="preserve">Kaganiec twardy metalowy </t>
  </si>
  <si>
    <t>Obroża kolczasta metalowa</t>
  </si>
  <si>
    <t>Grzebień metalowy z drewnianą rączką</t>
  </si>
  <si>
    <t>Smycz wydłużana (długość 10 metrów)</t>
  </si>
  <si>
    <t>Kaganiec typu "niedźwiedż"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</si>
</sst>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3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4" fontId="16" fillId="3" borderId="1" xfId="0" applyNumberFormat="1" applyFont="1" applyFill="1" applyBorder="1" applyAlignment="1">
      <alignment horizontal="right" vertical="center" wrapText="1"/>
    </xf>
    <xf numFmtId="4" fontId="5" fillId="3" borderId="1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27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O30"/>
  <sheetViews>
    <sheetView showGridLines="0" tabSelected="1" zoomScaleNormal="100" workbookViewId="0">
      <selection activeCell="E39" sqref="E39"/>
    </sheetView>
  </sheetViews>
  <sheetFormatPr defaultRowHeight="14.25"/>
  <cols>
    <col min="1" max="1" width="1.75" customWidth="1"/>
    <col min="2" max="2" width="4.75" customWidth="1"/>
    <col min="3" max="3" width="40.625" customWidth="1"/>
    <col min="4" max="4" width="7.625" customWidth="1"/>
    <col min="5" max="5" width="5.375" customWidth="1"/>
    <col min="6" max="6" width="11.25" customWidth="1"/>
    <col min="7" max="7" width="12.875" customWidth="1"/>
    <col min="8" max="8" width="6.125" customWidth="1"/>
    <col min="9" max="9" width="12.625" customWidth="1"/>
    <col min="10" max="10" width="14.625" customWidth="1"/>
    <col min="11" max="11" width="5.5" customWidth="1"/>
    <col min="12" max="12" width="3.625" customWidth="1"/>
    <col min="16" max="16" width="11.375" bestFit="1" customWidth="1"/>
  </cols>
  <sheetData>
    <row r="1" spans="2:13" ht="20.25">
      <c r="B1" s="42" t="s">
        <v>20</v>
      </c>
      <c r="C1" s="42"/>
      <c r="D1" s="42"/>
      <c r="E1" s="42"/>
      <c r="F1" s="42"/>
      <c r="G1" s="42"/>
      <c r="H1" s="42"/>
      <c r="I1" s="42"/>
      <c r="J1" s="42"/>
      <c r="K1" s="42"/>
    </row>
    <row r="2" spans="2:13" ht="8.4499999999999993" customHeight="1" thickBot="1">
      <c r="L2" s="4"/>
      <c r="M2" s="5"/>
    </row>
    <row r="3" spans="2:13" s="14" customFormat="1" ht="15">
      <c r="B3" s="45" t="s">
        <v>18</v>
      </c>
      <c r="C3" s="46"/>
      <c r="D3" s="46"/>
      <c r="E3" s="46"/>
      <c r="F3" s="46"/>
      <c r="G3" s="46"/>
      <c r="H3" s="46"/>
      <c r="I3" s="46"/>
      <c r="J3" s="46"/>
      <c r="K3" s="47"/>
      <c r="M3" s="15"/>
    </row>
    <row r="4" spans="2:13" s="18" customFormat="1" ht="15">
      <c r="B4" s="43" t="s">
        <v>8</v>
      </c>
      <c r="C4" s="44"/>
      <c r="D4" s="35"/>
      <c r="E4" s="35"/>
      <c r="F4" s="35"/>
      <c r="G4" s="35"/>
      <c r="H4" s="35"/>
      <c r="I4" s="35"/>
      <c r="J4" s="35"/>
      <c r="K4" s="40"/>
      <c r="M4" s="16"/>
    </row>
    <row r="5" spans="2:13" s="18" customFormat="1" ht="15">
      <c r="B5" s="43" t="s">
        <v>6</v>
      </c>
      <c r="C5" s="44"/>
      <c r="D5" s="35"/>
      <c r="E5" s="35"/>
      <c r="F5" s="35"/>
      <c r="G5" s="35"/>
      <c r="H5" s="35"/>
      <c r="I5" s="35"/>
      <c r="J5" s="35"/>
      <c r="K5" s="40"/>
      <c r="M5" s="15"/>
    </row>
    <row r="6" spans="2:13" s="18" customFormat="1" ht="15">
      <c r="B6" s="43" t="s">
        <v>7</v>
      </c>
      <c r="C6" s="44"/>
      <c r="D6" s="35"/>
      <c r="E6" s="35"/>
      <c r="F6" s="35"/>
      <c r="G6" s="35"/>
      <c r="H6" s="35"/>
      <c r="I6" s="35"/>
      <c r="J6" s="35"/>
      <c r="K6" s="40"/>
      <c r="M6" s="15"/>
    </row>
    <row r="7" spans="2:13" s="18" customFormat="1" ht="15.75" thickBot="1">
      <c r="B7" s="38"/>
      <c r="C7" s="39"/>
      <c r="D7" s="33"/>
      <c r="E7" s="33"/>
      <c r="F7" s="33"/>
      <c r="G7" s="33"/>
      <c r="H7" s="33"/>
      <c r="I7" s="33"/>
      <c r="J7" s="33"/>
      <c r="K7" s="34"/>
      <c r="M7" s="15"/>
    </row>
    <row r="8" spans="2:13" s="19" customFormat="1" ht="9.6" customHeight="1">
      <c r="B8" s="20"/>
      <c r="C8" s="20"/>
      <c r="D8" s="20"/>
      <c r="E8" s="20"/>
      <c r="F8" s="20"/>
      <c r="G8" s="20"/>
      <c r="I8" s="13"/>
      <c r="J8" s="13"/>
      <c r="K8" s="13"/>
      <c r="M8" s="17"/>
    </row>
    <row r="9" spans="2:13" ht="25.5" customHeight="1">
      <c r="B9" s="37" t="s">
        <v>29</v>
      </c>
      <c r="C9" s="37"/>
      <c r="D9" s="37"/>
      <c r="E9" s="37"/>
      <c r="F9" s="37"/>
      <c r="G9" s="37"/>
      <c r="H9" s="37"/>
      <c r="I9" s="37"/>
      <c r="J9" s="37"/>
      <c r="K9" s="37"/>
      <c r="L9" s="2"/>
      <c r="M9" s="2"/>
    </row>
    <row r="10" spans="2:13" ht="6" customHeight="1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2"/>
      <c r="M10" s="2"/>
    </row>
    <row r="11" spans="2:13" ht="31.5" customHeight="1">
      <c r="B11" s="29" t="s">
        <v>0</v>
      </c>
      <c r="C11" s="29" t="s">
        <v>1</v>
      </c>
      <c r="D11" s="29" t="s">
        <v>2</v>
      </c>
      <c r="E11" s="29" t="s">
        <v>3</v>
      </c>
      <c r="F11" s="29" t="s">
        <v>14</v>
      </c>
      <c r="G11" s="29" t="s">
        <v>15</v>
      </c>
      <c r="H11" s="29" t="s">
        <v>4</v>
      </c>
      <c r="I11" s="29" t="s">
        <v>16</v>
      </c>
      <c r="J11" s="29" t="s">
        <v>17</v>
      </c>
    </row>
    <row r="12" spans="2:13" ht="31.5" customHeight="1">
      <c r="B12" s="29"/>
      <c r="C12" s="29"/>
      <c r="D12" s="29"/>
      <c r="E12" s="29"/>
      <c r="F12" s="29"/>
      <c r="G12" s="29"/>
      <c r="H12" s="29"/>
      <c r="I12" s="29"/>
      <c r="J12" s="29"/>
    </row>
    <row r="13" spans="2:13" s="9" customFormat="1" ht="20.25">
      <c r="B13" s="41" t="s">
        <v>5</v>
      </c>
      <c r="C13" s="41"/>
      <c r="D13" s="41"/>
      <c r="E13" s="41"/>
      <c r="F13" s="41"/>
      <c r="G13" s="41"/>
      <c r="H13" s="41"/>
      <c r="I13" s="41"/>
      <c r="J13" s="41"/>
    </row>
    <row r="14" spans="2:13" s="9" customFormat="1" ht="15.75">
      <c r="B14" s="24">
        <v>1</v>
      </c>
      <c r="C14" s="21" t="s">
        <v>24</v>
      </c>
      <c r="D14" s="24">
        <v>4</v>
      </c>
      <c r="E14" s="24" t="s">
        <v>23</v>
      </c>
      <c r="F14" s="27"/>
      <c r="G14" s="22">
        <f>F14*D14</f>
        <v>0</v>
      </c>
      <c r="H14" s="8">
        <v>0.23</v>
      </c>
      <c r="I14" s="22">
        <f>J14-G14</f>
        <v>0</v>
      </c>
      <c r="J14" s="22">
        <f>G14*1.23</f>
        <v>0</v>
      </c>
    </row>
    <row r="15" spans="2:13" s="9" customFormat="1" ht="17.25" customHeight="1">
      <c r="B15" s="24">
        <v>2</v>
      </c>
      <c r="C15" s="21" t="s">
        <v>25</v>
      </c>
      <c r="D15" s="24">
        <v>5</v>
      </c>
      <c r="E15" s="24" t="s">
        <v>23</v>
      </c>
      <c r="F15" s="27"/>
      <c r="G15" s="22">
        <f t="shared" ref="G15:G23" si="0">F15*D15</f>
        <v>0</v>
      </c>
      <c r="H15" s="8">
        <v>0.23</v>
      </c>
      <c r="I15" s="22">
        <f t="shared" ref="I15:I22" si="1">J15-G15</f>
        <v>0</v>
      </c>
      <c r="J15" s="22">
        <f t="shared" ref="J15:J22" si="2">G15*1.23</f>
        <v>0</v>
      </c>
    </row>
    <row r="16" spans="2:13" s="9" customFormat="1" ht="15.75">
      <c r="B16" s="24">
        <v>3</v>
      </c>
      <c r="C16" s="21" t="s">
        <v>31</v>
      </c>
      <c r="D16" s="24">
        <v>5</v>
      </c>
      <c r="E16" s="24" t="s">
        <v>23</v>
      </c>
      <c r="F16" s="27"/>
      <c r="G16" s="22">
        <f t="shared" si="0"/>
        <v>0</v>
      </c>
      <c r="H16" s="8">
        <v>0.23</v>
      </c>
      <c r="I16" s="22">
        <f t="shared" si="1"/>
        <v>0</v>
      </c>
      <c r="J16" s="22">
        <f t="shared" si="2"/>
        <v>0</v>
      </c>
    </row>
    <row r="17" spans="1:15" s="9" customFormat="1" ht="15.75">
      <c r="B17" s="24">
        <v>4</v>
      </c>
      <c r="C17" s="21" t="s">
        <v>30</v>
      </c>
      <c r="D17" s="24">
        <v>5</v>
      </c>
      <c r="E17" s="24" t="s">
        <v>23</v>
      </c>
      <c r="F17" s="27"/>
      <c r="G17" s="22">
        <f t="shared" si="0"/>
        <v>0</v>
      </c>
      <c r="H17" s="8">
        <v>0.23</v>
      </c>
      <c r="I17" s="22">
        <f t="shared" si="1"/>
        <v>0</v>
      </c>
      <c r="J17" s="22">
        <f t="shared" si="2"/>
        <v>0</v>
      </c>
    </row>
    <row r="18" spans="1:15" s="9" customFormat="1" ht="31.5">
      <c r="B18" s="24">
        <v>5</v>
      </c>
      <c r="C18" s="21" t="s">
        <v>26</v>
      </c>
      <c r="D18" s="24">
        <v>3</v>
      </c>
      <c r="E18" s="24" t="s">
        <v>23</v>
      </c>
      <c r="F18" s="27"/>
      <c r="G18" s="22">
        <f t="shared" si="0"/>
        <v>0</v>
      </c>
      <c r="H18" s="8">
        <v>0.23</v>
      </c>
      <c r="I18" s="22">
        <f t="shared" ref="I18:I23" si="3">J18-G18</f>
        <v>0</v>
      </c>
      <c r="J18" s="22">
        <f t="shared" ref="J18:J23" si="4">G18*1.23</f>
        <v>0</v>
      </c>
    </row>
    <row r="19" spans="1:15" s="9" customFormat="1" ht="15.75">
      <c r="B19" s="24">
        <v>6</v>
      </c>
      <c r="C19" s="21" t="s">
        <v>27</v>
      </c>
      <c r="D19" s="24">
        <v>8</v>
      </c>
      <c r="E19" s="24" t="s">
        <v>23</v>
      </c>
      <c r="F19" s="27"/>
      <c r="G19" s="22">
        <f t="shared" si="0"/>
        <v>0</v>
      </c>
      <c r="H19" s="8">
        <v>0.23</v>
      </c>
      <c r="I19" s="22">
        <f t="shared" si="3"/>
        <v>0</v>
      </c>
      <c r="J19" s="22">
        <f t="shared" si="4"/>
        <v>0</v>
      </c>
    </row>
    <row r="20" spans="1:15" s="9" customFormat="1" ht="15.75">
      <c r="B20" s="24">
        <v>7</v>
      </c>
      <c r="C20" s="21" t="s">
        <v>28</v>
      </c>
      <c r="D20" s="24">
        <v>3</v>
      </c>
      <c r="E20" s="24" t="s">
        <v>23</v>
      </c>
      <c r="F20" s="27"/>
      <c r="G20" s="22">
        <f t="shared" si="0"/>
        <v>0</v>
      </c>
      <c r="H20" s="8">
        <v>0.23</v>
      </c>
      <c r="I20" s="22">
        <f t="shared" si="3"/>
        <v>0</v>
      </c>
      <c r="J20" s="22">
        <f t="shared" si="4"/>
        <v>0</v>
      </c>
    </row>
    <row r="21" spans="1:15" s="9" customFormat="1" ht="15.75">
      <c r="B21" s="24">
        <v>8</v>
      </c>
      <c r="C21" s="21" t="s">
        <v>32</v>
      </c>
      <c r="D21" s="24">
        <v>8</v>
      </c>
      <c r="E21" s="24" t="s">
        <v>23</v>
      </c>
      <c r="F21" s="27"/>
      <c r="G21" s="22">
        <f t="shared" si="0"/>
        <v>0</v>
      </c>
      <c r="H21" s="8">
        <v>0.23</v>
      </c>
      <c r="I21" s="22">
        <f t="shared" si="3"/>
        <v>0</v>
      </c>
      <c r="J21" s="22">
        <f t="shared" si="4"/>
        <v>0</v>
      </c>
    </row>
    <row r="22" spans="1:15" s="9" customFormat="1" ht="15.75">
      <c r="B22" s="24">
        <v>9</v>
      </c>
      <c r="C22" s="21" t="s">
        <v>33</v>
      </c>
      <c r="D22" s="24">
        <v>7</v>
      </c>
      <c r="E22" s="24" t="s">
        <v>23</v>
      </c>
      <c r="F22" s="27"/>
      <c r="G22" s="22">
        <f t="shared" si="0"/>
        <v>0</v>
      </c>
      <c r="H22" s="8">
        <v>0.23</v>
      </c>
      <c r="I22" s="22">
        <f t="shared" si="3"/>
        <v>0</v>
      </c>
      <c r="J22" s="22">
        <f t="shared" si="4"/>
        <v>0</v>
      </c>
    </row>
    <row r="23" spans="1:15" s="9" customFormat="1" ht="16.5" thickBot="1">
      <c r="B23" s="26">
        <v>10</v>
      </c>
      <c r="C23" s="25" t="s">
        <v>34</v>
      </c>
      <c r="D23" s="26">
        <v>2</v>
      </c>
      <c r="E23" s="24" t="s">
        <v>23</v>
      </c>
      <c r="F23" s="28"/>
      <c r="G23" s="22">
        <f t="shared" si="0"/>
        <v>0</v>
      </c>
      <c r="H23" s="55">
        <v>0.23</v>
      </c>
      <c r="I23" s="22">
        <f t="shared" si="3"/>
        <v>0</v>
      </c>
      <c r="J23" s="22">
        <f t="shared" si="4"/>
        <v>0</v>
      </c>
    </row>
    <row r="24" spans="1:15" s="1" customFormat="1" ht="15" customHeight="1" thickBot="1">
      <c r="B24" s="30" t="s">
        <v>21</v>
      </c>
      <c r="C24" s="31"/>
      <c r="D24" s="31"/>
      <c r="E24" s="31"/>
      <c r="F24" s="32"/>
      <c r="G24" s="23">
        <f>SUM(G14:G23)</f>
        <v>0</v>
      </c>
      <c r="H24" s="56" t="s">
        <v>22</v>
      </c>
      <c r="I24" s="23">
        <f>SUM(I14:I23)</f>
        <v>0</v>
      </c>
      <c r="J24" s="23">
        <f>SUM(J14:J23)</f>
        <v>0</v>
      </c>
    </row>
    <row r="25" spans="1:15" ht="9" customHeight="1">
      <c r="B25" s="7"/>
      <c r="C25" s="7"/>
      <c r="D25" s="7"/>
      <c r="E25" s="7"/>
      <c r="F25" s="7"/>
      <c r="G25" s="7"/>
      <c r="H25" s="6"/>
      <c r="I25" s="6"/>
      <c r="J25" s="6"/>
      <c r="K25" s="6"/>
      <c r="L25" s="1"/>
      <c r="M25" s="1"/>
      <c r="N25" s="1"/>
      <c r="O25" s="1"/>
    </row>
    <row r="26" spans="1:15" s="9" customFormat="1" ht="15">
      <c r="A26" s="1"/>
      <c r="B26" s="51"/>
      <c r="C26" s="51"/>
      <c r="D26" s="51"/>
      <c r="E26" s="51"/>
      <c r="F26" s="52"/>
      <c r="G26" s="52"/>
      <c r="H26" s="52"/>
      <c r="I26" s="52"/>
      <c r="J26" s="52"/>
    </row>
    <row r="27" spans="1:15" s="9" customFormat="1" ht="15" hidden="1">
      <c r="A27" s="1"/>
      <c r="B27" s="53" t="s">
        <v>9</v>
      </c>
      <c r="C27" s="53"/>
      <c r="D27" s="53" t="s">
        <v>10</v>
      </c>
      <c r="E27" s="53"/>
      <c r="F27" s="54" t="s">
        <v>11</v>
      </c>
      <c r="G27" s="54"/>
      <c r="H27" s="54"/>
      <c r="I27" s="54"/>
      <c r="J27" s="54"/>
    </row>
    <row r="28" spans="1:15" s="9" customFormat="1" ht="15" hidden="1" customHeight="1">
      <c r="A28" s="1"/>
      <c r="B28" s="48" t="s">
        <v>13</v>
      </c>
      <c r="C28" s="48"/>
      <c r="D28" s="49" t="s">
        <v>12</v>
      </c>
      <c r="E28" s="49"/>
      <c r="F28" s="50" t="s">
        <v>19</v>
      </c>
      <c r="G28" s="50"/>
      <c r="H28" s="50"/>
      <c r="I28" s="50"/>
      <c r="J28" s="50"/>
    </row>
    <row r="29" spans="1:15" hidden="1">
      <c r="A29" s="10"/>
      <c r="B29" s="11"/>
      <c r="C29" s="11"/>
      <c r="D29" s="12"/>
      <c r="E29" s="12"/>
      <c r="F29" s="50"/>
      <c r="G29" s="50"/>
      <c r="H29" s="50"/>
      <c r="I29" s="50"/>
      <c r="J29" s="50"/>
    </row>
    <row r="30" spans="1:15" hidden="1">
      <c r="A30" s="10"/>
      <c r="B30" s="3"/>
      <c r="C30" s="3"/>
      <c r="D30" s="1"/>
      <c r="E30" s="1"/>
      <c r="F30" s="50"/>
      <c r="G30" s="50"/>
      <c r="H30" s="50"/>
      <c r="I30" s="50"/>
      <c r="J30" s="50"/>
    </row>
  </sheetData>
  <mergeCells count="36">
    <mergeCell ref="B28:C28"/>
    <mergeCell ref="D28:E28"/>
    <mergeCell ref="F28:J30"/>
    <mergeCell ref="B26:C26"/>
    <mergeCell ref="D26:E26"/>
    <mergeCell ref="F26:J26"/>
    <mergeCell ref="B27:C27"/>
    <mergeCell ref="D27:E27"/>
    <mergeCell ref="F27:J27"/>
    <mergeCell ref="B1:K1"/>
    <mergeCell ref="D6:G6"/>
    <mergeCell ref="B4:C4"/>
    <mergeCell ref="B5:C5"/>
    <mergeCell ref="B6:C6"/>
    <mergeCell ref="H4:K4"/>
    <mergeCell ref="B3:K3"/>
    <mergeCell ref="H7:K7"/>
    <mergeCell ref="D4:G4"/>
    <mergeCell ref="D5:G5"/>
    <mergeCell ref="B10:K10"/>
    <mergeCell ref="F11:F12"/>
    <mergeCell ref="B11:B12"/>
    <mergeCell ref="H11:H12"/>
    <mergeCell ref="G11:G12"/>
    <mergeCell ref="B9:K9"/>
    <mergeCell ref="B7:C7"/>
    <mergeCell ref="D7:G7"/>
    <mergeCell ref="H5:K5"/>
    <mergeCell ref="H6:K6"/>
    <mergeCell ref="I11:I12"/>
    <mergeCell ref="E11:E12"/>
    <mergeCell ref="J11:J12"/>
    <mergeCell ref="C11:C12"/>
    <mergeCell ref="D11:D12"/>
    <mergeCell ref="B24:F24"/>
    <mergeCell ref="B13:J13"/>
  </mergeCells>
  <phoneticPr fontId="2" type="noConversion"/>
  <conditionalFormatting sqref="H14:H23">
    <cfRule type="cellIs" dxfId="26" priority="62" stopIfTrue="1" operator="lessThan">
      <formula>0.01</formula>
    </cfRule>
    <cfRule type="cellIs" dxfId="25" priority="63" stopIfTrue="1" operator="lessThan">
      <formula>-0.02</formula>
    </cfRule>
    <cfRule type="cellIs" dxfId="24" priority="64" stopIfTrue="1" operator="lessThan">
      <formula>0.01</formula>
    </cfRule>
    <cfRule type="cellIs" dxfId="23" priority="65" stopIfTrue="1" operator="lessThan">
      <formula>0</formula>
    </cfRule>
    <cfRule type="cellIs" dxfId="22" priority="66" stopIfTrue="1" operator="greaterThan">
      <formula>0.01</formula>
    </cfRule>
    <cfRule type="cellIs" dxfId="21" priority="67" stopIfTrue="1" operator="lessThan">
      <formula>1</formula>
    </cfRule>
    <cfRule type="cellIs" dxfId="20" priority="68" stopIfTrue="1" operator="greaterThan">
      <formula>1</formula>
    </cfRule>
    <cfRule type="cellIs" dxfId="19" priority="69" stopIfTrue="1" operator="greaterThan">
      <formula>0.01</formula>
    </cfRule>
    <cfRule type="cellIs" dxfId="18" priority="70" stopIfTrue="1" operator="greaterThan">
      <formula>1</formula>
    </cfRule>
  </conditionalFormatting>
  <conditionalFormatting sqref="H14:H23">
    <cfRule type="cellIs" dxfId="17" priority="16" stopIfTrue="1" operator="greaterThan">
      <formula>0.01</formula>
    </cfRule>
  </conditionalFormatting>
  <conditionalFormatting sqref="H23">
    <cfRule type="cellIs" dxfId="16" priority="12" stopIfTrue="1" operator="lessThan">
      <formula>0.01</formula>
    </cfRule>
    <cfRule type="cellIs" dxfId="15" priority="13" stopIfTrue="1" operator="lessThan">
      <formula>-0.02</formula>
    </cfRule>
    <cfRule type="cellIs" dxfId="14" priority="14" stopIfTrue="1" operator="lessThan">
      <formula>0.01</formula>
    </cfRule>
    <cfRule type="cellIs" dxfId="13" priority="15" stopIfTrue="1" operator="lessThan">
      <formula>0</formula>
    </cfRule>
    <cfRule type="cellIs" dxfId="12" priority="17" stopIfTrue="1" operator="lessThan">
      <formula>1</formula>
    </cfRule>
    <cfRule type="cellIs" dxfId="11" priority="18" stopIfTrue="1" operator="greaterThan">
      <formula>1</formula>
    </cfRule>
    <cfRule type="cellIs" dxfId="10" priority="19" stopIfTrue="1" operator="greaterThan">
      <formula>0.01</formula>
    </cfRule>
    <cfRule type="cellIs" dxfId="9" priority="20" stopIfTrue="1" operator="greaterThan">
      <formula>1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5" orientation="portrait" blackAndWhite="1" r:id="rId1"/>
  <headerFooter>
    <oddFooter>&amp;C&amp;"Times New Roman,Normalny"&amp;8Strona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98DDBEC-24D9-4B55-9847-377F3787772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Kaczmarek Aleksandra</cp:lastModifiedBy>
  <cp:lastPrinted>2022-08-25T12:52:36Z</cp:lastPrinted>
  <dcterms:created xsi:type="dcterms:W3CDTF">2018-01-18T08:35:25Z</dcterms:created>
  <dcterms:modified xsi:type="dcterms:W3CDTF">2025-05-20T07:02:07Z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74fae474-61bc-47a5-9bc4-30fcb62a8d7f</vt:lpwstr>
  </property>
  <property fmtid="{D5CDD505-2E9C-101B-9397-08002B2CF9AE}" pid="3" name="bjSaver">
    <vt:lpwstr>SWRF6VooFqBGldwBrx0wZ4QFoW2zEm01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ClsUserRVM">
    <vt:lpwstr>[]</vt:lpwstr>
  </property>
  <property fmtid="{D5CDD505-2E9C-101B-9397-08002B2CF9AE}" pid="6" name="s5636:Creator type=author">
    <vt:lpwstr>Łokuciejewska Katarzyna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bjpmDocIH">
    <vt:lpwstr>zYQ4Zgx1H4HRbx8DlUxUA4HQBx7nR7Ss</vt:lpwstr>
  </property>
  <property fmtid="{D5CDD505-2E9C-101B-9397-08002B2CF9AE}" pid="12" name="s5636:Creator type=IP">
    <vt:lpwstr>10.70.46.116</vt:lpwstr>
  </property>
</Properties>
</file>