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.puchalska\Desktop\Audyt energetyczny 2017,2021\Audyt energetyczny\Audyt 2021\"/>
    </mc:Choice>
  </mc:AlternateContent>
  <xr:revisionPtr revIDLastSave="0" documentId="13_ncr:1_{65042551-61CF-4D9A-BEA7-7C210CCC1046}" xr6:coauthVersionLast="36" xr6:coauthVersionMax="36" xr10:uidLastSave="{00000000-0000-0000-0000-000000000000}"/>
  <bookViews>
    <workbookView xWindow="-120" yWindow="-120" windowWidth="29040" windowHeight="15840" firstSheet="40" activeTab="41" xr2:uid="{00000000-000D-0000-FFFF-FFFF00000000}"/>
  </bookViews>
  <sheets>
    <sheet name="Sposób wypełnienia" sheetId="6" r:id="rId1"/>
    <sheet name="1020- TA" sheetId="1" r:id="rId2"/>
    <sheet name="1021- TA " sheetId="7" r:id="rId3"/>
    <sheet name="1036- TA " sheetId="8" r:id="rId4"/>
    <sheet name="1064- TA" sheetId="9" r:id="rId5"/>
    <sheet name="1174- TA " sheetId="10" r:id="rId6"/>
    <sheet name="1698- TA " sheetId="11" r:id="rId7"/>
    <sheet name="1726- TA" sheetId="12" r:id="rId8"/>
    <sheet name="1727- TA " sheetId="13" r:id="rId9"/>
    <sheet name="1728- TA " sheetId="14" r:id="rId10"/>
    <sheet name="23081- TA " sheetId="15" r:id="rId11"/>
    <sheet name="1015- TB" sheetId="16" r:id="rId12"/>
    <sheet name="1016- TB " sheetId="17" r:id="rId13"/>
    <sheet name="1017- TB " sheetId="18" r:id="rId14"/>
    <sheet name="1061- TB" sheetId="19" r:id="rId15"/>
    <sheet name="1005- TB " sheetId="20" r:id="rId16"/>
    <sheet name="1035- TB" sheetId="21" r:id="rId17"/>
    <sheet name="1121- TB " sheetId="23" r:id="rId18"/>
    <sheet name="1140- TB " sheetId="24" r:id="rId19"/>
    <sheet name="1357- TB " sheetId="25" r:id="rId20"/>
    <sheet name="1004- TB " sheetId="26" r:id="rId21"/>
    <sheet name="1734- TB " sheetId="27" r:id="rId22"/>
    <sheet name="1032- TB " sheetId="28" r:id="rId23"/>
    <sheet name="1053- TB " sheetId="29" r:id="rId24"/>
    <sheet name="1076- TB " sheetId="30" r:id="rId25"/>
    <sheet name="1735- TB " sheetId="31" r:id="rId26"/>
    <sheet name="1069- TB " sheetId="32" r:id="rId27"/>
    <sheet name="1083- TB " sheetId="33" r:id="rId28"/>
    <sheet name="1010- TB " sheetId="34" r:id="rId29"/>
    <sheet name="1731- TB " sheetId="35" r:id="rId30"/>
    <sheet name="1011-TC" sheetId="36" r:id="rId31"/>
    <sheet name="1013 - TC" sheetId="37" r:id="rId32"/>
    <sheet name="1014- TC" sheetId="38" r:id="rId33"/>
    <sheet name="1672- TC" sheetId="39" r:id="rId34"/>
    <sheet name="1172 TC" sheetId="40" r:id="rId35"/>
    <sheet name="1673 TC" sheetId="41" r:id="rId36"/>
    <sheet name="1680 TC" sheetId="42" r:id="rId37"/>
    <sheet name="1370 AA" sheetId="43" r:id="rId38"/>
    <sheet name="1371 AA" sheetId="44" r:id="rId39"/>
    <sheet name="1375 AA " sheetId="45" r:id="rId40"/>
    <sheet name="1825 AA " sheetId="46" r:id="rId41"/>
    <sheet name="1372 AA " sheetId="47" r:id="rId42"/>
    <sheet name="1374 AA " sheetId="48" r:id="rId43"/>
    <sheet name="1370 AA.1" sheetId="49" r:id="rId44"/>
    <sheet name="1851 AA " sheetId="50" r:id="rId45"/>
    <sheet name="1852 AA  " sheetId="51" r:id="rId46"/>
    <sheet name="1826 b. zarządu" sheetId="52" r:id="rId47"/>
    <sheet name="1827 BOP" sheetId="53" r:id="rId48"/>
    <sheet name="1829 garaże" sheetId="55" r:id="rId49"/>
  </sheets>
  <externalReferences>
    <externalReference r:id="rId5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3" l="1"/>
  <c r="G61" i="42" l="1"/>
</calcChain>
</file>

<file path=xl/sharedStrings.xml><?xml version="1.0" encoding="utf-8"?>
<sst xmlns="http://schemas.openxmlformats.org/spreadsheetml/2006/main" count="12460" uniqueCount="496">
  <si>
    <t>Adres</t>
  </si>
  <si>
    <t>ulica, numer, kod pocztowy</t>
  </si>
  <si>
    <t>Forma użytkowania</t>
  </si>
  <si>
    <t>Własność / najem</t>
  </si>
  <si>
    <t>Rok budowy</t>
  </si>
  <si>
    <t>Liczba kondygnacji</t>
  </si>
  <si>
    <t>Konstrukcja</t>
  </si>
  <si>
    <t>żelbet / cegła / stal / inne</t>
  </si>
  <si>
    <t>Typ, przeznaczenie</t>
  </si>
  <si>
    <t xml:space="preserve">biurowy / użytkowy / mieszkalny / hala produkcyjna / hala magazynowa / lokal w pasażu handlowym </t>
  </si>
  <si>
    <t>Liczba osób użytkujących budynek</t>
  </si>
  <si>
    <t>Powierzchnia użytkowa</t>
  </si>
  <si>
    <t>m2</t>
  </si>
  <si>
    <t>Powierzchnia ogrzewana</t>
  </si>
  <si>
    <t>Kubatura</t>
  </si>
  <si>
    <t>m3</t>
  </si>
  <si>
    <t>Powierzchnia ścian (przegród) zewnętrznych</t>
  </si>
  <si>
    <t>Czy przegrody są izolowane?</t>
  </si>
  <si>
    <t>TAK / NIE</t>
  </si>
  <si>
    <t>Typ izolacji</t>
  </si>
  <si>
    <t>styropian / wełna / jeżeli znany to wsp. Przewodzenia ciepła</t>
  </si>
  <si>
    <t>Powierzchnia okien</t>
  </si>
  <si>
    <t>Czy okna były wymieniane?</t>
  </si>
  <si>
    <t>data wymiany / wsp. Przew. Jeżeli znany</t>
  </si>
  <si>
    <t>sieć ciepłownicza / własne źródło (jeżeli tak to podać typ i paliwo)</t>
  </si>
  <si>
    <t>Zużycie paliwa / typ / sprawność</t>
  </si>
  <si>
    <t>(jeżeli własne źródło)</t>
  </si>
  <si>
    <t>dobowy / tygodniowy / roczny</t>
  </si>
  <si>
    <t>Przyłączenie do sieci wodociągowej</t>
  </si>
  <si>
    <t>Przyłączenie do sieci elektroenergetycznej</t>
  </si>
  <si>
    <t>Przyłączenie do sieci ciepłowniczej</t>
  </si>
  <si>
    <t>Zużycie energii elektrycznej</t>
  </si>
  <si>
    <t>kWh/rok</t>
  </si>
  <si>
    <t>Zużycie ciepła na potrzeby CO</t>
  </si>
  <si>
    <t>GJ/rok</t>
  </si>
  <si>
    <t>Zużycie wody zimnej</t>
  </si>
  <si>
    <t>m3/rok</t>
  </si>
  <si>
    <t>Zużycie wody gorącej CWU</t>
  </si>
  <si>
    <t>System wentylacji i klimatyzacji</t>
  </si>
  <si>
    <t>typ wentylacji / inwentaryzacja maszyn i urządzeń</t>
  </si>
  <si>
    <t>Czy jest odzysk ciepła z tego systemu?</t>
  </si>
  <si>
    <t>TAK (w jaki sposób realizowany) / NIE</t>
  </si>
  <si>
    <t>Czy budynek posiada BMS (building management system)</t>
  </si>
  <si>
    <t>Fotografia budynku z zewnątrz (idealnie wszystkie elewacje)</t>
  </si>
  <si>
    <t>Fotografia od wewnątrz (wybrane pomieszczenia)</t>
  </si>
  <si>
    <t>Świadectwo charakterystyki energetycznej (zdjęcie / skan)</t>
  </si>
  <si>
    <t>Zdjęcie książki obiektu:</t>
  </si>
  <si>
    <t>- rozdział: DANE TECHNICZNE CHARAKTERYZUJĄCE OBIEKT</t>
  </si>
  <si>
    <t>Załącznik 1.</t>
  </si>
  <si>
    <t>Załącznik 2.</t>
  </si>
  <si>
    <t>Załącznik 3.</t>
  </si>
  <si>
    <t>Załącznik 4.</t>
  </si>
  <si>
    <t>Źródło ogrzewania</t>
  </si>
  <si>
    <t>Źródło ciepłej wody użytkowej</t>
  </si>
  <si>
    <t>Czas eksploatacji budynku</t>
  </si>
  <si>
    <t>Załącznik 5. (opcjonalnie)</t>
  </si>
  <si>
    <t>Inwentaryzacja urządzeń biurowych (o ile wykonana)
typ / moc / czas pracy</t>
  </si>
  <si>
    <t>Proszę rozkopiować liczbę zakładek i uzupełnić dla kazego budynku</t>
  </si>
  <si>
    <t>Lista budynków</t>
  </si>
  <si>
    <t>do uzupełnienia przez Zamawiającego</t>
  </si>
  <si>
    <t>1020</t>
  </si>
  <si>
    <t>HALA TRAMWAJOWA</t>
  </si>
  <si>
    <t>MASZTALERZ AGNIESZKA</t>
  </si>
  <si>
    <t>Z-D TRAMW.NR 1-BUD.,BUDOW</t>
  </si>
  <si>
    <t>Z-D TRAMW.NR 1-KAMIENNA</t>
  </si>
  <si>
    <t>N</t>
  </si>
  <si>
    <t>ST</t>
  </si>
  <si>
    <t>WŁASNY</t>
  </si>
  <si>
    <t>1</t>
  </si>
  <si>
    <t>102</t>
  </si>
  <si>
    <t>LIN_CS</t>
  </si>
  <si>
    <t>APORT</t>
  </si>
  <si>
    <t/>
  </si>
  <si>
    <t>1901</t>
  </si>
  <si>
    <t>dach dwuspadowy kryty deskami i papą na lepiku</t>
  </si>
  <si>
    <t>jednokondycyjna murow. z cegły ceramicznej</t>
  </si>
  <si>
    <t>POW UŻYTK 1712m2; ; kubatura 14 486m3                                 UOT / 4/2016 z dn. 02.06.2016: w ramach ulepszenia wykonano instalacje antenowe SIMS wraz z niezbędnym oprzyrządowaniem i okablowaniem do łączności z komputerami
pokładowymi KPP-2 . (ilość instalacji antenowych - 2) FA/312/2016 z dn.02.06.2016. UOT/4/2017  Z DN. 31.10.2017: W RAMACH ULEPSZENIA WYKONANO PRZEPIERZENIE: ŚCIANKĘ DZIAŁOWĄ HALI. KONSTRUKCJA STALOWA  ZABUDOWANA PŁYTĄ GIPSOWO-KARTONOWĄ. ZAMONTOWANO PROWADNICE DO WÓZKÓW JEZDNYCH ORAZ WÓZKI JEZDNE DO PODWIESZENIA KOTAR PRZESUWNYCH. FA 16/2017 Z 20.04.2017, ZLECENIA: TM-009832, IM-010694. UOT/14/2018.11 W RAMACH ULEPSZENIA ZAMONTOWANO: 5 SZT.NOWYCH BRAM O KONSTRUKCJI STALOWEJ WRAZ Z OCIEPLENIEM ORAZ OBŁOŻENIEM BLACHĄ I JEDNOSTRONNIE DESKAMI.</t>
  </si>
  <si>
    <t>1021</t>
  </si>
  <si>
    <t>jednokondygnacyjna murowana z cegły</t>
  </si>
  <si>
    <t>POW UŻYTK 1754m2; ; KUBATURA 14883m3. UOT/5/2017.12.20 W RAMACH ULEPSZENIA WYKONANO:  8 FUNDAMENTÓW O WYM. 150 X 150CM POD KOLUMNY PODNOŚNIKOWE, ZDEMONTOWANO I PONOWNIE ZAMONTOWANO TOROWISKO NA DŁ. 45M,WYKONANO NOWE BELKI ŻELBETOWE  PODTOROWE O DŁ 45M - 3 SZT., WYKONANO POSADZKĘ NA DWÓCH PERONACH. FA: 26/2017 z dn. 07.08.2017. UOT/13/2018 W RAMACH ULEPSZENIA ZAMONTOWANO: 8 SZT.NOWYCH BRAM O KONSTRUKCJI STALOWEJ WRAZ Z OCIEPLENIEM ORAZ OBŁOŻENIEM BLACHĄ I JEDNOSTRONNIE DESKAMI. UOT/9/2019.07 W RAMACH ULEPSZENIA WYKONANO BELKI PODTOROWE ŻELBETOWE 2 X 38M, FUNDAMENTY ORAZ POSADZKĘ PRZEMYSŁOWĄ NA DŁ. 38M Z OBU STRON KANAŁU,WYMIENIONO TORY NA DŁ 72M WRAZ Z REGULACJĄ TORÓW I ODTWORZENIEM NAWIERZCHNI NA DŁ. 50M. FA 11/2019 Z DN. 18.04.2019. UOT/18/2019.09 W RAMACH ULEPSZENIA WYKONANO: MONTAŻ INSTALACJI CO(W TYM 16 SZT. NAGRZEWNIC WODNYCH) , MONTAŻ INSTALACJI ELEKTRYCZNEJ. IM-020669, IM-024532, 0978SK/W/2019, 0710SK/W/2019, FAKSK/GIZO/19/023</t>
  </si>
  <si>
    <t>1036</t>
  </si>
  <si>
    <t>BUDYNEK WARSZTATOWY</t>
  </si>
  <si>
    <t>mur z cegły ceramicznej, dach dwuspadowy kryty deskami i papą</t>
  </si>
  <si>
    <t>KUB.7309m3</t>
  </si>
  <si>
    <t>POW UŻYTK  928m2; OT 28/03-MODERNIZACJA DACHU-SZCZEGÓŁY W NOTESIE; CZĘŚĆ BUDYNKU-DWUKONDYGNACYJNA-MIESZCZĄ SIĘ TAM MAGAZYNY              UOT/5/2016 Z DN.02.06.2016  w  ramach ulepszenia wykonano instalacje antenowe SIMS wraz z niezbędnym przyrządowaniem i okablowaniem do łączności z komputerami pokładowymi KPP-2 . (ilość instalacji antenowych - 1);FA/312/2016 z dn. 02.06.2016</t>
  </si>
  <si>
    <t>1064</t>
  </si>
  <si>
    <t>BUDYNEK BIUROWY</t>
  </si>
  <si>
    <t>STANOWISKO DS. P.POŻ#Z-D TRAMW.NR 1-BUD.,BUDOW</t>
  </si>
  <si>
    <t>105</t>
  </si>
  <si>
    <t>1952</t>
  </si>
  <si>
    <t>mur z cegły,dach płaski kryty blachą falistą i papą na lepiku</t>
  </si>
  <si>
    <t>kubatura 1093m3 pow zabudowy 294,3m2</t>
  </si>
  <si>
    <t>POW UŻYTK  241m2; ; parterowy,wolnostojący niepodpiwniczony</t>
  </si>
  <si>
    <t>1174</t>
  </si>
  <si>
    <t>BUDYNEK ADMINISTRACYJNY</t>
  </si>
  <si>
    <t>DZIAŁ KONTROLI JAKOŚCI USŁUG#STANOWISKO DS. P.POŻ#Z-D TRAMW.NR 1-BUD.,BUDOW</t>
  </si>
  <si>
    <t>1967</t>
  </si>
  <si>
    <t>mur z cegły dach kryty papa na lepiku</t>
  </si>
  <si>
    <t>kubatura 3836m3 pow zabudowy 418m2</t>
  </si>
  <si>
    <t>POW UŻYTK  865m2; ; dwukondygnacyjny,podpiwniczony dach płaski.  UOT/3/2016 : W ramach ulepszenia wykonano instalacje antenowe SIMS wraz z niezbędnym przyrządowaniem i okablowaniem do łączności z komputerami pokładowymi KPP-2 . (ilość instalacji antenowych - 1)FA/312/2016 z dn. 2.06.2016 Zakład Elektroniczny SiMS. UOT/12/2016.06.30 W ramach ulepszenia rozbudowano okablowanie strukturalne sieci komputerowej. W ramach prac wykonano m.in. wymianę szaf dystrybucyjnych i dostosowanie okablowania do nowych urządzeń sieciowych.</t>
  </si>
  <si>
    <t>1698</t>
  </si>
  <si>
    <t>BUDYNEK STACJI PROSTOWNI.</t>
  </si>
  <si>
    <t>ANDRZEJUK PIOTR</t>
  </si>
  <si>
    <t>PODSTACJE</t>
  </si>
  <si>
    <t>101</t>
  </si>
  <si>
    <t>REPER A 2538/02</t>
  </si>
  <si>
    <t>1974</t>
  </si>
  <si>
    <t>PRZED ULEPSZENIEM 04.2019: dach z płyt korytkowych kryty papą na lepiku</t>
  </si>
  <si>
    <t>kubatura 1375m3 pow zabudowy 246m2</t>
  </si>
  <si>
    <t>PODSTACJA KAMIENNA POW UŻYTK 221m2; PODSTACJA KAMIENNA; parterowy,niepodpiwnicz. murowany z cegły. UOT/24/2018.12 W RAMACH ULEPSZENIA ZAMONTOWANO WOKÓŁ BUDYNKU BEDNARKĘ Z TAŚMY STALOWEJ OCYNKOWANEJ OGNIWO 50 X 4MM. FA 2018/00531  Z DNIA 21.12.2018.  UOT/7/2019.04 W RAMACH ULEPSZENIA WYKONANO NOWE POKRYCIE DACHOWE Z DWÓCH WARSTW PAPYTERMOZGRZEWALNEJ UŁOŻONEJ NA WEŁNIE (DOCIEPLENIE DACHU  STYROPAPĄ GR.15CM),WYKONANO NOWE OBRÓBKI BLACHARSKIE Z BLACHY OCYNKOWANEJ, ZAMONTOWANO NOWĄ DRABINĘ ZGODNĄ Z PRZEPISAMI BHP DO WEJŚCIA NA DACH. FA 12/04/2019 Z DN. 03.03.2019, WB58/2019/081/44 Z DN. 25.04.2019</t>
  </si>
  <si>
    <t>1726</t>
  </si>
  <si>
    <t>HALA TRAMWAJOWA NR 3</t>
  </si>
  <si>
    <t>1996</t>
  </si>
  <si>
    <t>dach dwuspadowy pokryty płytami PW8</t>
  </si>
  <si>
    <t>jednokondygnacyjny murowany</t>
  </si>
  <si>
    <t>POW UŻYTK 1748m2; ; kubatura 15250m3. UOT/6/2017.12.19 W RAMACH ULEPSZENIA WYKONANO POMOST STACJONARNY DO OBSŁUGI TRAMWAJÓW, DŁ. 42M, WYS. 3,13M, SZER.3,10M. STALOWA KONSTRUKCJA POMOSTU OSADZONA JEST NA WYKONANYM FUNDAMENCIE. WYKONANO INSTALACJĘ OŚWIETLENIA POMOSTU I INSTALACJĘ SPRĘŻONEGO POWIETRZA. FA: 2017/00422 z dn. 20.12.2017, 2016/00444 z 20.12.2016, 2017/00425 Z 2017-12-22. UOT/39/2020.12 W RAMACH ULEPSZENIA  DOKONANO WYMIANY 38 SZT.OPRAW JARZENIOWYCH NA LED.OPRAWY LED SĄ PYŁOSZCZELNE,  ENERGOOSZCZĘDNE, 50W, IP65. ZLECENIE IE: IM-031756</t>
  </si>
  <si>
    <t>1727</t>
  </si>
  <si>
    <t>BUDYNEK SPRĘŻARKOWNI</t>
  </si>
  <si>
    <t>dach kryty papą na lepiku posadzki betonowe</t>
  </si>
  <si>
    <t>kubatura 408m3 pow zabudowy 91,9m3</t>
  </si>
  <si>
    <t>POW UŻYTK  79m2; ; parterowy,niepodpiwnicz. murowany</t>
  </si>
  <si>
    <t>1728</t>
  </si>
  <si>
    <t>BUD. STACJI TRANSFORMATOR</t>
  </si>
  <si>
    <t>dach pokryty papą na lepiku , posadzki betonowe`</t>
  </si>
  <si>
    <t>kubatura 567m3 pow zabud 126,40m2</t>
  </si>
  <si>
    <t>POW UŻYTK  106m2; ; parterowy, niepodpiwnicz. mur z cegły</t>
  </si>
  <si>
    <t>23081</t>
  </si>
  <si>
    <t>ZBIORNIK PALIWA</t>
  </si>
  <si>
    <t>104</t>
  </si>
  <si>
    <t>srednica 2,4m dlugosc 11,4m ciężar 8900kg</t>
  </si>
  <si>
    <t>PODZIENMY DWUPLASZCZ. O POJ 50m3</t>
  </si>
  <si>
    <t>Ślężna 68, 53-110 Wrocław</t>
  </si>
  <si>
    <t xml:space="preserve">Własność </t>
  </si>
  <si>
    <t>murowana/ceglana</t>
  </si>
  <si>
    <t>hala tramwajowa</t>
  </si>
  <si>
    <t xml:space="preserve"> roczny</t>
  </si>
  <si>
    <t>nie</t>
  </si>
  <si>
    <t xml:space="preserve">sieć ciepłownicza </t>
  </si>
  <si>
    <t>TAK</t>
  </si>
  <si>
    <t xml:space="preserve">TAK </t>
  </si>
  <si>
    <t>NIE</t>
  </si>
  <si>
    <t>jedna kondygnacja</t>
  </si>
  <si>
    <t>nagrzewnice wodne</t>
  </si>
  <si>
    <t>za jakie lata</t>
  </si>
  <si>
    <t>dwukondygnacyjny</t>
  </si>
  <si>
    <t>murowana</t>
  </si>
  <si>
    <t>roczny</t>
  </si>
  <si>
    <t>budynek warsztatowy</t>
  </si>
  <si>
    <t>jednokondygnacyjny</t>
  </si>
  <si>
    <t>budynek biurowy pomocniczy</t>
  </si>
  <si>
    <t>budynek biurowy</t>
  </si>
  <si>
    <t xml:space="preserve"> NIE</t>
  </si>
  <si>
    <t>stacja transformatorowa</t>
  </si>
  <si>
    <t>1004</t>
  </si>
  <si>
    <t>BUDYNEK GOSPODAR- BIUROWY</t>
  </si>
  <si>
    <t>MARKIEWICZ LESZEK</t>
  </si>
  <si>
    <t>CENTRALA RUCHU#DZIAŁ ORGANIZ.PRZEWOZÓW</t>
  </si>
  <si>
    <t>Z-D TRAMW.NR 2-SŁOWIAŃSKA</t>
  </si>
  <si>
    <t>AKT NOT</t>
  </si>
  <si>
    <t>REPER A 3745/02</t>
  </si>
  <si>
    <t>mur z cegły dach drewniany kryty dachówką</t>
  </si>
  <si>
    <t>KUBATURA 1380m3 pow zabud 160,76m2 ogólna 253m2</t>
  </si>
  <si>
    <t>POW UŻYTK 239,7m2; ; wolnostojący jednokondygnacyjny podpiwniczony z uzytkowym poddaszem</t>
  </si>
  <si>
    <t>1005</t>
  </si>
  <si>
    <t>BUDYNEK KOTŁOWNI</t>
  </si>
  <si>
    <t>ZALEWSKI ADAM</t>
  </si>
  <si>
    <t>DZIAŁ ENERG.-MECH.(MECH.)#DZIAŁ LOGISTYKI#Z-D TRAMW.NR 2-BUD.,BUDOW</t>
  </si>
  <si>
    <t>1915</t>
  </si>
  <si>
    <t>mur z cegły dach płaski kryty papą inst wodn-kanal,elektr,c.o.</t>
  </si>
  <si>
    <t>KUBATURA 1360m3 pow zabud 292,59m2</t>
  </si>
  <si>
    <t>POW UŻYTK 249,04m2; ; jednokondygnacyjny, niepodpiwniczony</t>
  </si>
  <si>
    <t>1007</t>
  </si>
  <si>
    <t>PODSTACJE#PODSTACJE</t>
  </si>
  <si>
    <t>INNE LOKALIZACJE</t>
  </si>
  <si>
    <t>176/04</t>
  </si>
  <si>
    <t>REPER A11206/04</t>
  </si>
  <si>
    <t>1949</t>
  </si>
  <si>
    <t>POKRYTY PAPĄ, INSTAL.WENTYLAC.,ODGROMOWA,ELEKTR.-OŚWIETLENIOWA</t>
  </si>
  <si>
    <t>ŚCIANY Z CEGŁY OTYNKOWANE,DACH KONSTR.DREWNIANJ</t>
  </si>
  <si>
    <t>PODSTACJA PILCZYCE POW.UŻ.46,5m Dz.ałka nr 3, AM 1, obr.27 Gądów Mały; PODSTACJA PILCZYCE LOTNICZA 102; WOLNOSTAJĄCY BEZ PODPIWNICZENIA, 1 KONDYGNACYJNY, TEREN UTW.KOSTKĄ, OGRODZE. UOT/15/2019.07 W RAMACH ULEPSZENIA WYKONANO ZABEZPIECZENIE POWŁOK MALARSKICH ELEWACJI BUDYNKU POWŁOKĄ ANTYGRAFFITI, KTÓRA ZABEZPIECZA ŚCIANY STACJI PRZED AKTAMI WANDALIZMU I WPŁYWA NA POLEPSZENIE TRWAŁOŚCI POWŁOK MALARSKICH.FA 2019/00220 Z DN. 19.06.2019 - ULEPSZ. RACHUNKOWE, PODATKOWO NIE STANOWI ULEPSZENIA - PONIŻEJ 10 TYS. ZŁ.</t>
  </si>
  <si>
    <t>1010</t>
  </si>
  <si>
    <t>CENTRALA RUCHU - POGOT.DŹWIGOWE#Z-D TRAMW.NR 2-BUD.,BUDOW</t>
  </si>
  <si>
    <t>ZAJ.II</t>
  </si>
  <si>
    <t>stalowa wypeł.cegła ceram. dach konstr stal kryty blachą falist</t>
  </si>
  <si>
    <t>KUBATURA 11484m3 pow zabudowy 2244,60m2</t>
  </si>
  <si>
    <t>POW UŻYTK 1920m2; ZAKŁAD TOROWY - UMOWA NAJMU 118/2009 Z 21.09.2009; WOLNOSTOJĄCY, JEDNOKONDYGNACYJNY HALOWY; UOT 43/2014.06.25 W RAMACH PRZEBUDOWY WYKONANO: DOSTAWĘ I MONTAŻ STALOWEJ DWUSKRZYDŁOWEJ BRAMY WJAZDOWEJ O WYM. 5,44 X 4,42 M, WZMOCNIENIE NAWIERZCHNI W HALI (DOSTOSOWANIE POD POJAZDY CIĘŻAROWE), WYKONAWCY TOM-INSTAL FA 110/06/2014 Z 25.06.2014, AG-PROJEKT FA 3/2014 Z 8.04.2014</t>
  </si>
  <si>
    <t>1011</t>
  </si>
  <si>
    <t>BARABASZ DAWID</t>
  </si>
  <si>
    <t>DZIAŁ ENERG.-MECH.(MECH.)#DZIAŁ ENERG.-MECH.(MECH.)#Z-D TRAMW.NR 4-BUD.,BUDOW</t>
  </si>
  <si>
    <t>Z-D TRAMW.NR 4-POWST.ŚL.</t>
  </si>
  <si>
    <t>1902</t>
  </si>
  <si>
    <t>DACH DWUSPADOWY KRYTY DESKAMI I PAPĄ TERMOZGRZEWALNĄ</t>
  </si>
  <si>
    <t>KUBATURA 4200m3, kanał rewizyjny</t>
  </si>
  <si>
    <t>POW UŻYTK  460m2; ; JEDNOKONDYGNACYJNA Z CEGŁY CERAMICZNEJ. W ramach ulepszenia wykonano: przebudowę żelbetowego kanału przeglądowego o dł. 24m, wykonano instalację oświetleniową, wentylacyjną i kanalizacyjną kanału oraz posadzkę przemysłową w hali  - pow. 197,16m2 wraz z konieczną dla potrzeb przebudowy wymianę torowiska o dł. 26m. FAKTURY NR: 10/B/03/2017 z dn. 24.03.2017 ORAZ 1/5/2016, 1/3/2017. UOT/1/2020 W RAMACH ULEPSZENIA  ZAMONTOWANO 10 SZT. LAMP HIGHBAY  LED,  SHD 150W ANLUXA ( POPRAWA OŚWIETLENIA STANOWISK PRACY). ZLECENIE IM. ULEPSZ. RACHUNKOWE, PODATKOWO NIE STANOWI ULEPSZENIA - PONIŻEJ 10 TYS. ZŁ.</t>
  </si>
  <si>
    <t>1013</t>
  </si>
  <si>
    <t>Z-D TRAMW.NR 4-BUD.,BUDOW</t>
  </si>
  <si>
    <t>1905</t>
  </si>
  <si>
    <t>dach dwuspadowykryty deskami i papą posadzki betonowe</t>
  </si>
  <si>
    <t>kubatura 15 590m3</t>
  </si>
  <si>
    <t>POW UŻYTK 1740m2; ; jednokondygnacyjna z cegły ceramicznej. UOT/10/2016 z dn. 2.06.2016 W ramach ulepszenia wykonano instalacje antnowe SIMS wraz z niezbędnym oprzyrządowaniem i okablowaniem do łączności z komputrami pokładowymi KPP-2 (Ilość instalacji antenowych - 1) Zakład Elektoniczny SiMS FA/312/2016 z dn.2.06.2016</t>
  </si>
  <si>
    <t>1014</t>
  </si>
  <si>
    <t>Z-D TRAMW.NR 4-BUD.,BUDOW#Z-D TRAMW.NR 4-BUD.,BUDOW#Z-D TRAMW.NR 4-BUD.,BUDOW#Z-D TRAMW.NR 4-BUD.,BUDOW#Z-D TRAMW.NR 4-BUD.,BUDOW#Z-D TRAMW.NR 4-BUD.,BUDOW#Z-D TRAMW.NR 4-BUD.,BUDOW#Z-D TRAMW.NR 4-BUD.,BUDOW#Z-D TRAMW.NR 4-BUD.,BUDOW#Z-D TRAMW.NR 4-BUD.,BUDOW</t>
  </si>
  <si>
    <t>POW UŻYTK 1740m2; ; jednokondygnacyjna z cegły ceramicznej. LTC/ 1 / 2016.11.14 KRZESŁA - 2 SZT.</t>
  </si>
  <si>
    <t>1015</t>
  </si>
  <si>
    <t>HALA ZAJEZDNI TRAMWAJOWEJ</t>
  </si>
  <si>
    <t>Z-D TRAMW.NR 2-BUD.,BUDOW</t>
  </si>
  <si>
    <t>1909</t>
  </si>
  <si>
    <t>mur z cegły i bloczków betonowych,dach dwuspad beton.kryty papą</t>
  </si>
  <si>
    <t>KUBATURA 10897m3 pow zabud 1492,74m2</t>
  </si>
  <si>
    <t>POW UŻYTK 1423,20m2; ; UOT/6/2016 z dn. 02.06.2016 W ramach ulepszenia wykonano instalacje antenowe SIMS wraz z niezbędnym oprzyrządowaniem i okablowaniem do łączności z komputerami pokładowymi KPP-2 . (ilość instalacji antenowych - 1). FA/312/2016 z dn. 2.06.2016</t>
  </si>
  <si>
    <t>1016</t>
  </si>
  <si>
    <t>BUDYNEK ZAJEZDNI TRAMWAJO</t>
  </si>
  <si>
    <t>1910</t>
  </si>
  <si>
    <t>mur z cegły i blocz. beton, dach dwuspad beton kryty papą</t>
  </si>
  <si>
    <t>KUBATURA 12540m3 pow.zabud 1717,70m2</t>
  </si>
  <si>
    <t>POW UŻYTK 1624m2; ; UOT 9/2015.08.05 W ramach ulepszenia hali  wykonano wymianę naświetli dachowych 		
oszklonych na poliwęglanowe o współczynniku K=2,8W/m2*k (o zwiększonej izolacyjności) Naświetla zamontowano na konstrukcji aluminiowej. Ilość 269,90m2 + 20 okien uchylnych. 	Nr i data dowodu dostawy 29/09/2012 z dn. 24.09.2012, 7/2015/F, 11/2015/F z dn.2.07 i 5.08.2015 (GŁÓWNY DOSTAWCA: ARPET) UOT/7/2016 z 02.06.2016 W ramach ulepszenia wykonano instalacje antenowe SIMS wraz z niezbędnym oprzyrządowaniem i okablowaniem do łączności z komputerami  pokładowymi KPP-2 . (ilość instalacji antenowych - 1). FA/312/2016 z dn. 02.06.2016</t>
  </si>
  <si>
    <t>1017</t>
  </si>
  <si>
    <t>mur z cegły i blocz. beton, dach dwuspad.beton kryty papą</t>
  </si>
  <si>
    <t>KUBATURA 12540m3,pow zabud 1717,70m2</t>
  </si>
  <si>
    <t>POW UŻYTK 1602,80m2; ; UOT 10/2015.08.05 W ramach ulepszenia hali  wykonano wymianę naświetli dachowych
oszklonych na poliwęglanowe o współczynniku K=2,8W/m2*k (o zwiększonej izolacyjności) Naświetla zamontowano na konstrukcji aluminiowej. Ilość 269,90m2 + 20 okien uchylnych.Nr i data dowodu dostawy 29/09/2012 z dn. 24.09.2012, 7/2015/F, 11/2015/F z dn.2.07 i 5.08.2015 (GŁÓWNY DOSTAWCA: ARPET) ; UOT/8/2016 z dn.02.06.2016 W ramach ulepszenia wykonano instalacje antenowe SIMS wraz z niezbędnym oprzyrządowaniem i okablowaniem do łączności z komputerami pokładowymi KPP-2 (ilość inst.antenowych - ) Zakład Elektroniczny SiMS FA/312/2016 z 2.06.2016</t>
  </si>
  <si>
    <t>1032</t>
  </si>
  <si>
    <t>BUDYNEK  -GARAŻ DZWIGÓW</t>
  </si>
  <si>
    <t>CENTRALA RUCHU#DZIAŁ LOGISTYKI#DZIAŁ USŁ.SPEC.-TS-N-BUDYNKI</t>
  </si>
  <si>
    <t>stalowa wypełn. cegła dach drewniany dwuspad.kryty papą</t>
  </si>
  <si>
    <t>KUBATURA 756m3 pow zabudowy 171,92m2</t>
  </si>
  <si>
    <t>POW UŻYTK 157,10m2; ; wolnostojący 1kondygnacyjny</t>
  </si>
  <si>
    <t>1035</t>
  </si>
  <si>
    <t>DZIAŁ ENERG.-MECH.(MECH.)#Z-D TRAMW.NR 2-BUD.,BUDOW</t>
  </si>
  <si>
    <t>mur z cegły i bloczk.beton,dach jednospad.kryty papą</t>
  </si>
  <si>
    <t>KUBATURA 1460m3,pow zabud 373,13m2</t>
  </si>
  <si>
    <t>POW UŻYTK 322,10m2; ;</t>
  </si>
  <si>
    <t>1053</t>
  </si>
  <si>
    <t>BUDYNEK MAGAZYNOWY</t>
  </si>
  <si>
    <t>1930</t>
  </si>
  <si>
    <t>mur pruski wypeł.cegłą,stropodach drewniany płaski kryty papą</t>
  </si>
  <si>
    <t>KUBATURA 174m3 pow zabudowy 52,90m2</t>
  </si>
  <si>
    <t>POW UŻYTK 48,30m2; ; wolnostojacy 1kondygnacyjny</t>
  </si>
  <si>
    <t>1061</t>
  </si>
  <si>
    <t>BUDYNEK ADMINISTR-BIUROWY</t>
  </si>
  <si>
    <t>mur z cegły,stropodach płaski kryty papą na lepiku</t>
  </si>
  <si>
    <t>pow ogólna 541,68m2,pow zabudowy 230,20m2</t>
  </si>
  <si>
    <t>POW UŻYTK 444,50m2; ; cz.front.4 kondygnac. cz.niższa 2 kondygnacyjna. UOT/9/2016 z dn.2.06.2016: W ramach ulepszenia wykonano instalacje antenow SIMS wraz z nizbędnym oprzyrządowaniem i okablowanim do łączności z komputerami pokładowymi KPP-2 (ilość instalacji antenowych-1). Zakład Elektoniczny  SIMS FA/312/2016 z dn.2.06.2016. UOT/13/2016.06.30 W ramach ulepszenia rozbudowano okablowanie strukturalne sieci komputerowej. W ramach prac wykonano m.in. wymianę szaf dystrybucyjnych i dostosowanie okablowania do nowych urządzeń sieciowych FAV/2016/06/050 z dn. 27.06.2016 Q4NET.</t>
  </si>
  <si>
    <t>1069</t>
  </si>
  <si>
    <t>BUDYNEK PRZYCHODNI</t>
  </si>
  <si>
    <t>NOWICKI PRZEMYSŁAW</t>
  </si>
  <si>
    <t>WYNAJEM</t>
  </si>
  <si>
    <t>106</t>
  </si>
  <si>
    <t>mur z cegły dachdrewniany płaski kryty papą</t>
  </si>
  <si>
    <t>KUBATURA 3760m3 pow zabud 263m2 ogólna 936m2</t>
  </si>
  <si>
    <t>POW UŻYTK 730,60m2; LEK - TRANS UL. KRĘTA 25 UMOWA NAJMU: 64/FH/2018 Z 31.12.2018 WYNAJEM OD 01.01.2019-31.12.2020; 148/2010, 105/FH/2014, 52/FH/2016 OD 01.01.2011 DO 31.12.2018; WOLNOSTOJĄCY- PODPIWNICZONY DWUKONDYGNACYJNY</t>
  </si>
  <si>
    <t>1076</t>
  </si>
  <si>
    <t>BUDYNEK SOCJALNY</t>
  </si>
  <si>
    <t>1933</t>
  </si>
  <si>
    <t>mur z cegły dach drewniany jednospadowy płaski kryty papą</t>
  </si>
  <si>
    <t>KUBATURA 263m3 pow zabud 42,70m2, INSTAL. C.O.</t>
  </si>
  <si>
    <t>POW UŻYTK 45,3m2; ; dwukondygnacyjny</t>
  </si>
  <si>
    <t>1083</t>
  </si>
  <si>
    <t>BUDYNEK ADMINISTR BIUROWY</t>
  </si>
  <si>
    <t>CENTRALA RUCHU</t>
  </si>
  <si>
    <t>mur pruski ociepl styropianem dach drewn.2spad kryty papą</t>
  </si>
  <si>
    <t>KUBATURA      pow zabudowy 152,64m2</t>
  </si>
  <si>
    <t>POW UŻYTK 111,1m2; ; jednokondygnacyjny</t>
  </si>
  <si>
    <t>1121</t>
  </si>
  <si>
    <t>BUDYNEK PORTIERNI</t>
  </si>
  <si>
    <t>109</t>
  </si>
  <si>
    <t>mur z cegły strop[odach drewniany kryty papą na deskowaniu</t>
  </si>
  <si>
    <t>KUBATURA 49m3, pow zabudowy 18,69m2</t>
  </si>
  <si>
    <t>POW UŻYTK 13m2; ; wolnostojący</t>
  </si>
  <si>
    <t>1140</t>
  </si>
  <si>
    <t>DZIAŁ LOGISTYKI#DZIAŁ USŁ.SPEC.-TS-N-BUDYNKI#DZIAŁ USŁUG SPECJAL.TS-PŚ</t>
  </si>
  <si>
    <t>1962</t>
  </si>
  <si>
    <t>mur z pustaków żużlo-beton,dach dwuspad.kryty papą z pł betonow</t>
  </si>
  <si>
    <t>KUBATURA 2100m3,pow zabudowy 552,66m2</t>
  </si>
  <si>
    <t>POW UŻYTK 470m2; ; jednokondygnacyjny,wolnostojący</t>
  </si>
  <si>
    <t>1172</t>
  </si>
  <si>
    <t>DYR.ZARZ.INFRANSTRUKTURĄ#DZIAŁ BHP I OCHRONY ŚROD.#DZIAŁ ENERG.-MECH.(MECH.)#DZIAŁ INWEST.I REMONTÓW#DZIAŁ KONTROLI TECH.#DZIAŁ ZARZĄDZANIA BEZP.#WYDZ.INFRASTR.-WYDZ.TOROWO-SIECIOWY#Z-D TRAMW.NR 4-BUD.,BUDOW#ZR - CENTRUM SZKOLENIOWE</t>
  </si>
  <si>
    <t>dach plaski wentylowany kryty blachą</t>
  </si>
  <si>
    <t>kubatura 4 830m3 pow zabudowy 471,2m2</t>
  </si>
  <si>
    <t>POW UŻYTK 1117m2; ; trzykondygnacyjny niepodpiwniczony z cegły ceramicznej. UOT/10/2019.07 W RAMACH ULEPSZENIA WYKONANO INSTALACJĘ ELEKTRYCZNĄ ZASILAJĄCĄ URZĄDZENIE TRENINGOWE DLA MOTORNICZYCH, ZAMONTOWANO SPECJALNE GNIAZDA WTYKOWE SCHUKO,ŚCIANY I PODŁOGĘ POKRYTO CIEMNYM KOLOREM ZALECANYM PRZEZ DOSTAWCĘ URZĄDZENIA. FA 17/2019 Z DNIA 22.05.2019, ZLEC.IM-026032.</t>
  </si>
  <si>
    <t>1173</t>
  </si>
  <si>
    <t>REPER.2089/2004</t>
  </si>
  <si>
    <t>INSTAL.-WODOCIĄ.,KANALIZ.,ELEKTRY.,ODGROMO.,WENTYL.OGRZEW.ELEK.</t>
  </si>
  <si>
    <t>FUNDAMEN.-ŻELBET.,ŚCIANY MUROWANE,DACH-PAPA</t>
  </si>
  <si>
    <t>PODSTACJA RACŁAWICKA POW.UŻYT. 250,70m2; KUB.1.558m3,POW.ZAB.296,7m2; PODSTACJA RACŁAWICKA 7-9; WOLNOSTOJ.,BEZ PODPIWNI.,1-KONDYGN.,TEREN PŁASKI,OGRODZONY,CZĘŚCIO.UTWARDZO. UOT/23/2018.12 W RAMACH ULEPSZENIA ZAMONTOWANO WOKÓŁ BUDYNKU BEDNARKĘ Z TAŚMY STALOWEJ OCYNKOWANEJ OGNIWO 50 X 4MM. FA 2018/00531  Z DNIA 21.12.2018.</t>
  </si>
  <si>
    <t>1208</t>
  </si>
  <si>
    <t>PODSTACJE#PODSTACJE#PODSTACJE</t>
  </si>
  <si>
    <t>REPERT.8882/05</t>
  </si>
  <si>
    <t>1970</t>
  </si>
  <si>
    <t>INSTAL.:ELEKTRYCZNA,WODOCIĄGOWA,KANALIZA.SANIT.,CENTRALNE OGRZ.</t>
  </si>
  <si>
    <t>POW.ZABUD.252, KUBATURA 1536M3</t>
  </si>
  <si>
    <t>PODSTACJA CYBULSKIEGO POW.UŻYT.265,6; PODSTACJA CYBULSKIEGO 21; JEDNOKONDYGNACYJNY,CZĘŚCIOWO PODPIWNICZONY Z PŁASKIM STROPODACHEM. UOT/5/2019.03 W RAMACH ULEPSZENIA TYLKO BILANSOWEGO (PONIŻEJ 10 TYS. ZŁ) WYKONANO WYMIANĘ OPRAW OŚWIETLENIA PODSTAWOWEGONA LEDOWE - ENERGOOSZCZĘDNE ORAZ MONTAŻ OPRAW AWARYJNYCH . FA 2019/00106 Z DNIA 29.03.2019. UOT/42/2020.12 W RAMACH ULEPSZENIA  WYKONANO M.IN. NOWE INSTALACJE ELEKTRYCZNE W POMIESZCZENIU DYŻURKI I TOALETY. ZAŁOŻONO NOWE GNIAZDKA ORAZ ŁĄCZNIKI. POŁĄCZONO DWA POMIESZCZENIA (JEDNO Z UMYWALKĄ DRUGIE Z SEDESEM) W JEDNO .POŁOŻONO NOWE TYNKI I KAFELKI NA PODŁODZE I CZĘŚCI ŚCIANY. WYLANO NOWĄ PODŁOGĘ. FA 2020/00333 Z DN.  2020.08.20, 2020/00595 Z DN. 2020.12.31, 2020/00596 Z DN. 2020.12.31</t>
  </si>
  <si>
    <t>1209</t>
  </si>
  <si>
    <t>WIATA MAGAZYNOWA NA ODPAD</t>
  </si>
  <si>
    <t>290/05</t>
  </si>
  <si>
    <t>35/2005</t>
  </si>
  <si>
    <t>2005</t>
  </si>
  <si>
    <t>NA ODPADY</t>
  </si>
  <si>
    <t>ŚCIANY:SŁUPKI Z RURSTAL.ZAKOTWIONE W PODŁOŻU + SIATKA OGRODZE.</t>
  </si>
  <si>
    <t>WYS.2,5/3,5m, DACH JEDNOSPADOWY-PŁYTA FALISTA</t>
  </si>
  <si>
    <t>POW. ZABUD.39M2; ;</t>
  </si>
  <si>
    <t>1210</t>
  </si>
  <si>
    <t>1969</t>
  </si>
  <si>
    <t>INSTAL.-WODNA,KANALIZ.,ELEKTRY.,ODGROM.,WENTYL.,NAGRZEWNICE EL.</t>
  </si>
  <si>
    <t>FUNDAMENTY BETONOWE,ŚCIANY BET.-MUROW,DACH-PAPA</t>
  </si>
  <si>
    <t>PODSTACJA NABYCIŃSKA POW.UŻYT.267,54m2;kub.1.540M3 ,POW.ZAB.230,4m2; PODSTACJA NABYCIŃSKA 21; WOLNOSTOJĄCY,1-KONDYG.,CZĘŚCIOWO PODPIWNI.TEREN PŁASKI,OGRODZONY CZĘŚCIO.UTW. DOFIN. ZSTS (ŚRODKI POIŚ) Z 23.12.2014 NA 17.985.338,67 ZŁ (1.153.610,27 /PODSTACJE/ + 16.831.313,12 /+5,25%: Z 59% NA 64,25%/ + 415,28 /+5,25% PROMOCJA/) W KWOCIE 6 453,01 ZŁ (+5,25%). 31.12.2015 ZARACHOWANIE DOFIN. ZSTS (ŚRODKI POIŚ) Z UPRAWDOPODOBNIONEGO WPŁYWU W 2016 (PODPISANE ANEKSY DO UMÓW O DOFIN. W WYS. 80% KOSZTÓW KWALIFIKOWALNYCH PROJEKTU ZSTS I i II) - PODWYŻSZENIE DOFIN. Z 64,25% NA 80%.</t>
  </si>
  <si>
    <t>1232</t>
  </si>
  <si>
    <t>1973</t>
  </si>
  <si>
    <t>mur z cegły stropodach z płyt korytkowych kryty papą</t>
  </si>
  <si>
    <t>KUBATURA 1536m3 pow zabudowy 275m2</t>
  </si>
  <si>
    <t>PODSTACJA OŁBIŃSKA (SŁOWIAŃSKA) POW UŻYTK 235m2; PODSTACJA SŁOWIAŃSKA; wolnostojący jednokondygnacyjny. UOT/6/2019.03 W RAMACH ULEPSZENIA WYKONANO WYMIANĘ OPRAW OŚWIETLENIA PODSTAWOWEGONA LEDOWE - ENERGOOSZCZĘDNE ORAZ MONTAŻ OPRAW AWARYJNYCH, ZAMONTOWANO NOWĄ STOLARKĘ OKIENNĄ. FA ZSIZ: 2019/00110 , 2019/00108, 2019/00109, 2019/00095, 2012/00094, 2019/00057.</t>
  </si>
  <si>
    <t>1233</t>
  </si>
  <si>
    <t>REPERT.A17614</t>
  </si>
  <si>
    <t>INSTAL.ENERGII,WODOCIĄ.,KANALIZ. SANIT., ODGROMOWA,WAETYL.</t>
  </si>
  <si>
    <t>FUND.BETONOWE,ŚCIANY Z CEGŁY,STROPODACH-PAPA</t>
  </si>
  <si>
    <t>PODSTACJA GRUNWALDZKA POW.UŻYT.263,2; KUBAT.1.535m3? KW WR1K/00187941/2; PODSTACJA GRUNWALDZKA; POPDPIWNICZONY,JEDNOKONDYGN,MUROWANY,PŁASKI STROPODACH?,CZĘŚCIOWO OGRODZONY?.  DOFIN. ZSTS (ŚRODKI POIŚ) Z 23.12.2014 NA 17.985.338,67 ZŁ (1.153.610,27 /PODSTACJE/ + 16.831.313,12 /+5,25%: Z 59% NA 64,25%/ + 415,28 /+5,25% PROMOCJA/) W KWOCIE 16 744,92 ZŁ (+5,25%). 31.12.2015 ZARACHOWANIE DOFIN. ZSTS (ŚRODKI POIŚ) Z UPRAWDOPODOBNIONEGO WPŁYWU W 2016 (PODPISANE ANEKSY DO UMÓW O DOFIN. W WYS. 80% KOSZTÓW KWALIFIKOWALNYCH PROJEKTU ZSTS I i II) - PODWYŻSZENIE DOFIN. Z 64,25% NA 80%.                                UOT/2/2016 Z 02.06.2016 - w ramach ulepszenia wykonano przyłącze kanalizacji sanitarnej.Ułożono przewód kanalizacyjny PVC O 160 SN8 ze ścianką litą o dł. 15,1m.W studni S1 umieszczono filtr antyodorowy prod.OXYS nr 100/2016</t>
  </si>
  <si>
    <t>1253</t>
  </si>
  <si>
    <t>INSTAL.-WODOC.,KANALIZ.,ELEKTR.,ODGROM.,WENTYL.,OGRZEWANIE-ELE.</t>
  </si>
  <si>
    <t>FUND.-ŻELBET.,ŚCIANY MUROWANE,DACH-PAPA NA LEP.</t>
  </si>
  <si>
    <t>PODSTACJA STRZEGOMSKA POW.UŻYT. 209,60m2; KUB.1.371m3,P.Z.245, 7m2,KW 48039; PODSTACJA STRZEGOMSKA 12; WOLNOSTOJ.,BEZ PODPIWNICZ.,1-KONDYGN.TEREN OGRODZONY -UTWARDZONY,  DOFIN. ZSTS (ŚRODKI POIŚ) Z 23.12.2014 NA 17.985.338,67 ZŁ (1.153.610,27 /PODSTACJE/ + 16.831.313,12 /+5,25%: Z 59% NA 64,25%/ + 415,28 /+5,25% PROMOCJA/) W KWOCIE 21.037,54 ZŁ (+5,25%). 31.12.2015 ZARACHOWANIE DOFIN. ZSTS (ŚRODKI POIŚ) Z UPRAWDOPODOBNIONEGO WPŁYWU W 2016 (PODPISANE ANEKSY DO UMÓW O DOFIN. W WYS. 80% KOSZTÓW KWALIFIKOWALNYCH PROJEKTU ZSTS I i II) - PODWYŻSZENIE DOFIN. Z 64,25% NA 80%.</t>
  </si>
  <si>
    <t>1276</t>
  </si>
  <si>
    <t>1971</t>
  </si>
  <si>
    <t>INST.WODOC.,KANALIZ.,ELEKTRYCZNA,ODGROMAWA,WENTYLAC.,GRZEWCZA</t>
  </si>
  <si>
    <t>FUNDAMENTY ŻELBETOWE,ŚCIANY MUROWANE, DACH-PAPA</t>
  </si>
  <si>
    <t>PODSTACJA TORUŃSKA POW.UŻYT.146,24m2, KUBATURA 942m3,POW.ZAB.176,70m2; PODSTACJA TORUŃSKA 36A; WOLNOSTOJĄCY BEZ PODPIWNI.,1-KONDYGNA. UOT/25/2018.12 W RAMACH ULEPSZENIA ZAMONTOWANO WOKÓŁ BUDYNKU BEDNARKĘ Z TAŚMY STALOWEJ OCYNKOWANEJ OGNIWO 50 X 4MM. FA 2018/00531  Z DNIA 21.12.2018.</t>
  </si>
  <si>
    <t>1357</t>
  </si>
  <si>
    <t>1982</t>
  </si>
  <si>
    <t>mur z cegły dach jednospadowy drewniany kryty papą</t>
  </si>
  <si>
    <t>KUBATURA 71m3 pow zabudowy 15,20m2</t>
  </si>
  <si>
    <t>POW UŻYTK 12,94m2; ; jednokondygnacyjny</t>
  </si>
  <si>
    <t>1364</t>
  </si>
  <si>
    <t>FUNDA.-ŻELBET.,ŚCIANY MUROWANE,DACH-PAPA</t>
  </si>
  <si>
    <t>PODSTACJA GRABOWA POW.UŻYT. 232,80m2; KUB.1.650m3;POW.ZAB.269,10m2; PODSTACJA GRABOWA 19; WOLNOSTOJĄ.BEZ PODPIWN.,1-KONDYGNAC.TEREN OGRODZONY,CZĘŚCIO.UTWARDZONY. UOT/1/2019.01 W RAMACH ULEPSZENIA WYKONANO NOWE POKRYCIE DACHOWE Z DWÓCH WARSTW PAPY TERMOZGRZEWALNEJ UŁOŻONEJ NA WEŁNIE (DOCIEPLENIE DACHU  STYROPAPĄ GR.15CM,WYKONANO NOWE OBRÓBKI BLACHARSKIE Z BLACHY OCYNKOWANEJ, ZAMONTOWANO NOWĄ DRABINĘ ZGODNĄ Z PRZEPISAMI BHP DO WEJŚCIA NA DACH. FA 40/12/2018 Z DN. 15.12.2018, 3/02/2019 Z DN. 01.02.2019. UOT/14/2019.07 W RAMACH ULEPSZENIA WYKONANO ZABEZPIECZENIE POWŁOK MALARSKICH ELEWACJI BUDYNKU POWŁOKĄ ANTYGRAFFITI, KTÓRA ZABEZPIECZA ŚCIANY STACJI PRZED AKTAMI WANDALIZMU I WPŁYWA NA POLEPSZENIE TRWAŁOŚCI POWŁOK MALARSKICH. FA 2019/00220 Z DN. 19.06.2019 - RAZEM W 2019 ULEPSZ.&gt;10 TYS. ZŁ.</t>
  </si>
  <si>
    <t>1370</t>
  </si>
  <si>
    <t>HALA OBSŁUGOWO NAPRAWCZA</t>
  </si>
  <si>
    <t>KAŁABUN MARCIN</t>
  </si>
  <si>
    <t>DZIAŁ ENERG.-MECH.(MECH.)#DZIAŁ LOGISTYKI#STACJA KONTROLI POJAZDÓW#WYDZ.OBSŁ.TECH.ZAKŁ.AUT.-BUDYNKI</t>
  </si>
  <si>
    <t>Z-D AUTOB.NR 9-OBORNICKA</t>
  </si>
  <si>
    <t>AKT NOT 3745/02</t>
  </si>
  <si>
    <t>1984</t>
  </si>
  <si>
    <t>szkieletowa i wiązary dach. stalowe kratowe kryte papą termozgr</t>
  </si>
  <si>
    <t>KUBATURA 41372m3 pow zabudowy 4083,7m2</t>
  </si>
  <si>
    <t>POW UŻYTK 4885m2; wolnostojący 3 nawowy nawa płn 2 kondygnacyjna, OT 27/03-stacja kontroli po-; jazdów w hali ON, OT 64/03-BRAMA SEGNTOWA Z FURTKĄ, OT 202/10- 200.900,00B. UOT 2/2015.03.31 Rozbudowa sieci telefonicznej i komputerowej: rozbudowa okablowania strukturalnego sieci LAN, ułożenie kabla telefonicznego i instalacja niezbędnego osprzętu.OD 05.2015 PODZIAŁ MPK AMORT. WG PODZIAŁU W POD. OD NIERUCH. (MAIL 08.05.2015 - KONTROLING). UOT/7/2015.05.05 ZMODERNIZOWANO SKRZYNKĘ ELEKTRYCZNĄ FA/255/2015 Z 05.05.2015. UOT/8/2017.12.29 W RAMACH ULEPSZENIA WYKONANO 2 OTWORY W ŚCIANIE NOŚNEJ HALI O WYM. 1,42 X 2,30M ORAZ WZMOCNIONO GORSETAMI OŚCIEŻA. ULEPSZENIE POPRAWIŁO KOMUNIKACJĘ MIĘDZY POMIESZCZENIAMI MAGAZYNOWYMI. FA: F0151/2017 z dn. 08.11.2017, 49/2017 z 7.12.2017, 1/7/2017 z dn.3.07.2017. UOT/41/2020.12 W RAMACH ULEPSZENIA  DOKONANO WYMIANY 50 SZT OPRAW NA LED HIGHBAY  LED ULTRAS 1-10V 100W  15000LM  IP65. OPRAWY LED SĄ ENERGOOSZCZĘDNE. FA 569/D/07/2020 Z DN. 22.07.2020. ZLECENIE IE: IE-034489</t>
  </si>
  <si>
    <t>1371</t>
  </si>
  <si>
    <t>HALA OBSŁUGI CODZIENNEJ</t>
  </si>
  <si>
    <t>WYDZ.OBSŁ.TECH.ZAKŁ.AUT.-BUDYNKI</t>
  </si>
  <si>
    <t>żelbetowa szkieletowa, dach z pł. panwiowych kryty papą termozg</t>
  </si>
  <si>
    <t>KUBATURA 6114m3, pow zabudowy 1148,60m2</t>
  </si>
  <si>
    <t>POW UŻYTK 1130m2; ; .OD 05.2015 PODZIAŁ MPK AMORT. WG PODZIAŁU W POD. OD NIERUCH. (MAIL 08.05.2015 - KONTROLING).</t>
  </si>
  <si>
    <t>1374</t>
  </si>
  <si>
    <t>BUD.STACJI TRAFO I WARSZT</t>
  </si>
  <si>
    <t>DZIAŁ ENERG.-MECH.(MECH.)#DZIAŁ LOGISTYKI#WYDZ.OBSŁ.TECH.ZAKŁ.AUT.-BUDYNKI</t>
  </si>
  <si>
    <t>z pł żelbetowych i częsc. z cegły i bl beton.dach kryty papą</t>
  </si>
  <si>
    <t>POW UŻYTK 277,9 M2; ; LTC 2/2014.12.30 WYBURZONO CZĘŚĆ ŚRODKOWĄ BUDYNKU O POW. UŻYT. 55,2 M2 (LIKWIDACJA CZĘŚCIOWA - POW. UŻYT. ZMIENIŁA SIĘ Z 333,1 M2 NA 277,90 M2). W WYNIKU LIKWIDACJI POWSTAŁY DWA BUDYNKI O POW. UŻYT. 151 I 126,9M2. KUBATURA 1664m3, pow zabudowy 388,50m2 (POWIERZCHNIE ZABUDOWY I KUBATURY NIE AKTUALNE PO LTC 2/2014)</t>
  </si>
  <si>
    <t>1375</t>
  </si>
  <si>
    <t>BUDYNEK ADMINIST-SOCJALNY</t>
  </si>
  <si>
    <t>DYREKTOR ZAKŁADU AUTOBUSOWEGO#DZIAŁ ENERG.-MECH.(MECH.)#DZIAŁ LOGISTYKI#STACJA KONTROLI POJAZDÓW#WYDZ.OBSŁ.TECH.ZAKŁ.AUT.-BUDYNKI#Z-D AUTOB.NR 9-BUD.,BUDOW#ZWIĄZKI ZAWODOWE</t>
  </si>
  <si>
    <t>pow ogól.2287,1</t>
  </si>
  <si>
    <t>mur z cegły dach z płyt korytkowych z pokryciem z papy</t>
  </si>
  <si>
    <t>KUBAT.9000,60m3 pow zabud1024,20m2 ogól.2287,10</t>
  </si>
  <si>
    <t>POW UŻYTK 2171m2; ; wolnostojący podpiwniczony cz gł bud. 2 kondygnacyjna. UOT/1/2015.02.28 11.008,00 ULEPSZ. BUDYNKU - ZAMONTOWANO 2 LINIE ŚWIATŁOWODOWE W RAMACH WYKONANIA SIECI WIFI FA Q4NET: FAV/2015/02/007 z dn. 18.02.2015. UOT/3/2015.04.17:  752.107,46 FAKTURY: 2/04/15 z dn. 01.04.2015, 3/04/15 z dn. 17.04.2015,  39/11/2014, 1/11/2014 z 13.11.2014, 12/05/2015 Z 17.04.15 R(DATA SPRZED.). W ramach ulepszenia wykonano: nowe instalacje: elektryczną, co, cwu, wod-kan, wentylacyjną z odzyskiem ciepła. Zamontowano 5 kpl. central wentylacyjnych w tym: Mistral P 2000EC nr ser.99-02-15  w dyspozytorni, Mistral P600EC nr  ser. 101-02-15 w szatni  damskiej, Mistral P600EC nr ser. 100-02-15 w toalecie damskiej,Mistral  P600EC nr ser. 103-02-15 w szatni męskiej, Mistral P 600EC nr ser.102-02-15 w toalecie męskiej. Nowe: posadzki, sufity podwieszane, kabiny prysznicowe, stolarka.  .OD 05.2015 PODZIAŁ MPK AMORT. WG PODZIAŁU W POD. OD NIERUCH. (MAIL 08.05.2015 - KONTROLING). UOT/8/2015.05.05 modernizacja anteny na dachu budynku, FA/255/2015 z 05.05.2015, ulepsz. w roku &gt; 3,5 tys. .24 UOT/10/2018.08.24 W RAMACH ULEPSZENIA WYKONANO NOWE ŚCIANKI DZIAŁOWE SYSTEMOWE Z GKF WYPEŁNIONE WEŁNĄ MINERALNĄ, WYMIENIONO STROP NAD KLATKĄ SCHODOWĄ,WYKONANO SUFITY MODUŁOWE, ZAMONTOWANO 12 SZT NOWYCH DRZWI, WYKONANO NOWĄ INSTALACJĘ CO I WOD.KAN, ELEKTRYCZNĄ, OŚWIETLENIOWĄ, TELEKOMUNIKACYJNĄ, ZAMONTOWANO SIEĆ INFORMATYCZNĄ, ZAKOŃCZONO NOWE TRASY KABLOWE ORAZ REORGANIZACJĘ URZĄDZEŃ W SZAFIE RACK - DLA POTRZEB DZIAŁU LOGISTYKI, FA: BUDOMAL 19/07/2018 Z 01.07.2018, 1/2015 Z 21.04.2015, FAV/2018/08/036 Z 24.08.2018, ZLECENIA IM. 12.2018 KOREKTA UOT/10/2018 Z 08.2018 - ZMNIEJSZENIE WART. POCZ. O 2.416,05 ZŁ I ODPOWIEDNIO AMORT. ZA 09-12.2018. KUOT/8/2018 - 31.12.2018 (DOK.KR/1/2019 I W KSIĘG.NA 31.12.2019- KOREKTA UOT/10/2018.08) KOREKTA IN MINUS O 33.900 (NIEWYKORZYSTANA DOK. PROJEKTOWA FA 1/2015). KAM/129/2018.12.31 (W KSIĘG.NA 31.12.2018 KAM/1/2019) KOREKTA AMORT.RACH. I BIL.ZA 09-12.2018. UOT/24/2019.12 W RAMACH ULEPSZENIA  ZAMONTOWANO : SZAFĘ RACK  APC 19" 42U WRAZ Z ROZDZIELNIĄ ELEKTRYCZNĄ I INSTALACJĄ WYSOKOPRĄDOWĄ. FA FAV/2019/12/087 Z DNIA 23.12.2019. UOT/28/20.11 W RAMACH ULEPSZENIA  WYKONANO : NOWE POMIESZCZENIA BIUROWE, UŁOŻONOPŁYTKI POSADZKOWE, ZAMONTOWANO DRZWI DO POMIESZCZEŃ BIUROWYCH,MONTAŻ GRZEJNIKÓW I INSTAL. C.O. W POMIESZCZENIACH, SUFIT KASETONOWY,INSTALACJĘ ELEKTRYCZNĄ I TELEINFORMATYCZNĄ. WYKONANO POMIESZCZENIE  SOCJALNE. FA FV 1/11/2020 Z DNIA 10.11.2020</t>
  </si>
  <si>
    <t>1379</t>
  </si>
  <si>
    <t>WIATA STALOWA</t>
  </si>
  <si>
    <t>DZIAŁ LOGISTYKI#WYDZ.OBSŁ.TECH.ZAKŁ.AUT.-BUDYNKI</t>
  </si>
  <si>
    <t>szkielet.z rur stalowych,dach płaski dwuspadowy</t>
  </si>
  <si>
    <t>KUBATURA 1123m3,pow zabudowy 226m2</t>
  </si>
  <si>
    <t>POW UŻYTK 216m2; ;  .OD 05.2015 PODZIAŁ MPK AMORT. WG PODZIAŁU W POD. OD NIERUCH. (MAIL 08.05.2015 - KONTROLING).</t>
  </si>
  <si>
    <t>1562</t>
  </si>
  <si>
    <t>1988</t>
  </si>
  <si>
    <t>INSTAL.WODOC.,KANALIZ.,ELEKTR.,ODGROM.,WENTYLAC.,OGRZEWANIE-EL.</t>
  </si>
  <si>
    <t>FUNDAMENTY ŻELBE.,ŚCIANY MUROWANE, DACH-PAPA</t>
  </si>
  <si>
    <t>PODSTACJA PUŁASKIEGO POW.UŻYT. 207,58m2; KUB.1.380m3,POW.ZABUD.246,95m2; PODSTACJA PUŁASKIEGO 44; WOLNOSTOJĄ.,BEZ PODPIWNI.,1-KONDYGN.TEREN PŁASKI,UTWARDZONY,OGRODZONY,  DOFIN. ZSTS (ŚRODKI POIŚ) Z 23.12.2014 NA 17.985.338,67 ZŁ (1.153.610,27 /PODSTACJE/ + 16.831.313,12 /+5,25%: Z 59% NA 64,25%/ + 415,28 /+5,25% PROMOCJA/) W KWOCIE 22.338,93 ZŁ (+5,25%). 31.12.2015 ZARACHOWANIE DOFIN. ZSTS (ŚRODKI POIŚ) Z UPRAWDOPODOBNIONEGO WPŁYWU W 2016 (PODPISANE ANEKSY DO UMÓW O DOFIN. W WYS. 80% KOSZTÓW KWALIFIKOWALNYCH PROJEKTU ZSTS I i II) - PODWYŻSZENIE DOFIN. Z 64,25% NA 80%.</t>
  </si>
  <si>
    <t>1630</t>
  </si>
  <si>
    <t>INSTAL.-WODNA,KANALIZ.,ELEKTRY.,ODGROM.,WENTYL.,TELE.,GRZEWCZA</t>
  </si>
  <si>
    <t>FUNDAMENTY ŻELBETOWE,ŚCIANY MUROWANE,DACH-PAPA</t>
  </si>
  <si>
    <t>PODSTACJA ŻMIGRODZKA POW.UŻYT.309,80m2,KUB.2.118m3 ;POW.ZAB.367,5m2; PODSTACJA ŻMIGRODZKA 121; WOLNOSTOJĄCY, JEDNOKONDYGNA., BEZ PODPIWNI.,TEREN PŁASKI,OGRODZONY CZĘ.UTWAR. UOT/2/2019.01 W RAMACH ULEPSZENIA WYKONANO NOWE POKRYCIE DACHOWE Z DWÓCH WARSTW PAPY TERMOZGRZEWALNEJ UŁOŻONEJ NA WEŁNIE (DOCIEPLENIE DACHU  STYROPAPĄ GR.15CM,WYKONANO NOWE OBRÓBKI BLACHARSKIE Z BLACHY OCYNKOWANEJ, ZAMONTOWANO NOWĄ DRABINĘ ZGODNĄ Z PRZEPISAMI BHP DO WEJŚCIA NA DACH. FA 36/11/2018 Z DN. 27.11.2018, 4/02/2019 Z DNIA 01.02.2019</t>
  </si>
  <si>
    <t>1672</t>
  </si>
  <si>
    <t>BIURO OBSŁUGI PASAŻERA#DZIAŁ ENERG.-MECH.(MECH.)#DZIAŁ INFRAST.TECHNICZNEJ#DZIAŁ INWENTAR.I KONTR.GOSP.SKŁ.MAJ#DZIAŁ LOGISTYKI#WYDZ.INFRASTR.-WYDZ.TOROWO-SIECIOWY#Z-D TRAMW.NR 4-BUD.,BUDOW</t>
  </si>
  <si>
    <t>1990</t>
  </si>
  <si>
    <t>dach z płyt dachowych pokryty papą asfaltową</t>
  </si>
  <si>
    <t>kubatura 52 180m3 pow zabudowy 5959,6m2</t>
  </si>
  <si>
    <t>POW UŻYTK 6730m2; ; niepodpiwnicz w części dwukondygnacyjny. UOT/51/2014.08.31: WYBUDOWANO MIĘDZY TOREM 4 I 5 STACJONARNY POMOST O DŁ. 65 MB DO OBSŁUGI TRAMWAJÓW. KANAŁ REWIZYJNY W TORZE NR 3 PRZYSTOSOWANO DO AKTUALNYCH WYMAGAŃ. WYKONANO NOWĄ INSTALACJĘ ZASILAJĄCĄ, OŚWIETLENIE, WENTYLACJĘ, OGRZEWANIE KANAŁU - ZAKŁAD SIECI I ZASILANIA 2014/00237 Z 15.07.2014. UOT/11/2016 z dn. 02.06.2016 W ramach ulpszenia wykonano instalacje antnowe SIMS wraz z niezbędnym oprzyrządowanim i okablowaniem do łączności z komputrami pokładowymi KPP-2. (ilość instalacji antenowych - 6). Zakład Elkroniczny SIMS FA/312/2016 z 2.06.2016. UOT/14/2016.06.2016 W ramach ulepszenia rozbudowano okablowanie strukturalne sieci komputerowej. W ramach prac wykonano m.in. wymianę szaf dystrybucyjnych i dostosowanie okablowania do nowych urządzeń sieciowych FAV/2016/06/050 z dn. 27.06.2016 Q4NET. UOT/9/2017.12.29 W RAMACH ULEPSZENIA WYKONANO: ROZBIÓRKĘ ŚCIANKI Z VITROLITU, ŚCIANKĘ Z PŁYT WARTSTOWYCH GR. 5CM Z RDZENIEM STYROPIANOWYM O WYM. 9X4X2M,  OGRODZENIE Z PANELI OGRODZENIOWYCH WRAZ Z DWOMA BRAMAMI. FA: 40/2017 z 16.10.2017, 18/2017 z 22.05.2017, 2017/00158 z 31.05.2017, IM-013873, UOT/6/2018.06.04 W RAMACH ULEPSZENIA DOKONANO NOWEGO PODZIAŁU POMIESZCZEŃ. WYKONANO ŚCIANKI DZIAŁOWE. ZAMONTOWANO NOWĄ STOLARKĘ DRZWIOWĄ. FA: 26/2018 Z 28.05.2018. UOT/8/2019.05.06  W RAMACH ULEPSZENIA WYKONANO NOWE FUNDAMENTY DLA PODNOŚNIKÓW TRAMW.TOR NR 4 - WYKONANO DWIE PŁYTY FUNDAMENTOWE O DŁ. 30M I SZER. 1,5MTOR NR 6 - WYKONANO 8 SZT. STÓP FUNDAMENTOWYCH O WYM.  1,5 X 1,5M. FA 10/2019 Z DN. 29.03.2019, 11/2019 Z DN. 18.04.2019. UOT/40/2020.12 W RAMACH ULEPSZENIA  DOKONANO WYMIANY 155 SZT.OPRAW RTĘCIOWYCH I MATALOHALOGENOWYCH NA LED HIGHBAY  LED ULTRAS 1-10V 100W  15000LM  IP65.  OPRAWY LED SĄ ENERGOOSZCZĘDNE. FA 569/D/07/2020 Z DN. 22.07.2020, ZLECENIE IE: IM-032570</t>
  </si>
  <si>
    <t>1673</t>
  </si>
  <si>
    <t>BUDYNEK POMOCNICZY</t>
  </si>
  <si>
    <t>DZIAŁ LOGISTYKI#Z-D TRAMW.NR 4-BUD.,BUDOW</t>
  </si>
  <si>
    <t>dach drewniany pokryty papą na lepiku</t>
  </si>
  <si>
    <t>kubatura 1000m3 pow zabudow 227,9m2</t>
  </si>
  <si>
    <t>POW UŻYTK  216m2; ; parterowy, niepodpiwnicz drewniany</t>
  </si>
  <si>
    <t>1680</t>
  </si>
  <si>
    <t>BUDYNEK STACJI TRAFO</t>
  </si>
  <si>
    <t>1991</t>
  </si>
  <si>
    <t>dach z żelbet.prefabr płyt stropowych pokryty papą na lepiku</t>
  </si>
  <si>
    <t>kubatura 1030m3 pow zabudow 202,4m2</t>
  </si>
  <si>
    <t>POW UŻYTK  184m2; ; parterowy niepodpiwnicz mur z cegły</t>
  </si>
  <si>
    <t>1703</t>
  </si>
  <si>
    <t>INSTAL.-WODOCIĄ.,KANALIZ.,ELEKTRY.,ODGROMOWA,WENTYL.,ORZEW.-EL.</t>
  </si>
  <si>
    <t>FUNDAMENTY ŻELBET.,ŚCIANY MUROWANE,DACH-PAPA</t>
  </si>
  <si>
    <t>PODSTACJA WRÓBLEWSKIEGO POW.UŻYT.367,35m2;KUB.2.435m3,POW.ZAB.452,10m2; PODSTACJA WRÓBLEWSKIEGO 42; WOLNOSTOJ.,1-KONDYGN.,NIEPODPIWNICZONY TEREN PŁASKI,OGRODZONY,CZĘŚCIO.UTWAR. UOT/22/2018.12 W RAMACH ULEPSZENIA ZAMONTOWANO WOKÓŁ BUDYNKU BEDNARKĘ Z TAŚMY STALOWEJ OCYNKOWANEJ OGNIWO 50 X 4MM. FA 2018/00531  Z DNIA 21.12.2018.</t>
  </si>
  <si>
    <t>1731</t>
  </si>
  <si>
    <t>mur z cegły dach płaski betonowy kryty papą</t>
  </si>
  <si>
    <t>KUBATURA 78m3 pow zabud 29,10m2</t>
  </si>
  <si>
    <t>POW UŻYTK 13,24m2; ; wolnostojący</t>
  </si>
  <si>
    <t>1734</t>
  </si>
  <si>
    <t>BUDYNEK ZESPÓŁ GARAŻY</t>
  </si>
  <si>
    <t>z cegły i mur pruski dach drewniany płaski jednospad kryty papą</t>
  </si>
  <si>
    <t>KUBATURA 476,8m3 pow zabud 152,20m2,INSTAL.C.O.</t>
  </si>
  <si>
    <t>POW UŻYTK 135,6m2; ; w zabudowie ciąłej 3 szt</t>
  </si>
  <si>
    <t>Słowiańska 16, Wrocław</t>
  </si>
  <si>
    <t>czterokondygnacyjny</t>
  </si>
  <si>
    <t>kotłownia</t>
  </si>
  <si>
    <t>wentylacja grawitacyjna</t>
  </si>
  <si>
    <t>portiernia</t>
  </si>
  <si>
    <t>murowany</t>
  </si>
  <si>
    <t>biurowo/magazynowy</t>
  </si>
  <si>
    <t>sieć ciepłownicza</t>
  </si>
  <si>
    <t>morowany</t>
  </si>
  <si>
    <t>magazyn</t>
  </si>
  <si>
    <t>dwukondygnacyny</t>
  </si>
  <si>
    <t>godpodarczo-biurowy</t>
  </si>
  <si>
    <t>garaż</t>
  </si>
  <si>
    <t>stalowa wypełniona murem</t>
  </si>
  <si>
    <t>brak</t>
  </si>
  <si>
    <t>drewniano-murowana- mur pruski</t>
  </si>
  <si>
    <t>budynek socjalny</t>
  </si>
  <si>
    <t>jednokondygnacyny</t>
  </si>
  <si>
    <t>Kręta 25</t>
  </si>
  <si>
    <t>trzykondygnacyjny</t>
  </si>
  <si>
    <t>Przychodnia</t>
  </si>
  <si>
    <t>biurowy</t>
  </si>
  <si>
    <t>stalowa szkieletowa przemurowana z cegły</t>
  </si>
  <si>
    <t>hala</t>
  </si>
  <si>
    <t>Powstańców Śląskich 209, Wrocław</t>
  </si>
  <si>
    <t>hala użytkowa/produkcyjna</t>
  </si>
  <si>
    <t>wentylacja mieszana</t>
  </si>
  <si>
    <t>wentylacja mechaniczna</t>
  </si>
  <si>
    <t>hala naprawcza/biura</t>
  </si>
  <si>
    <r>
      <t>system zarządzania systemami </t>
    </r>
    <r>
      <rPr>
        <sz val="11"/>
        <color rgb="FF0645AD"/>
        <rFont val="Arial"/>
        <family val="2"/>
        <charset val="238"/>
      </rPr>
      <t>automatycznego sterowania</t>
    </r>
    <r>
      <rPr>
        <sz val="11"/>
        <color rgb="FF202122"/>
        <rFont val="Arial"/>
        <family val="2"/>
        <charset val="238"/>
      </rPr>
      <t> w budynku, zwłaszcza </t>
    </r>
    <r>
      <rPr>
        <sz val="11"/>
        <color rgb="FF0645AD"/>
        <rFont val="Arial"/>
        <family val="2"/>
        <charset val="238"/>
      </rPr>
      <t>budynku inteligentnym</t>
    </r>
    <r>
      <rPr>
        <sz val="11"/>
        <color rgb="FF202122"/>
        <rFont val="Arial"/>
        <family val="2"/>
        <charset val="238"/>
      </rPr>
      <t>. Zadaniem automatyki BMS jest integrowanie instalacji występujących na obiekcie. System automatyki budynkowej spaja wszystkie systemy w jedną całość, która pozwala efektywnie i w sposób oszczędny zarządzać całym obiektem z jednego miejsca. System BMS kontroluje parametry pracy poszczególnych urządzeń, informuje o problemach i </t>
    </r>
    <r>
      <rPr>
        <sz val="11"/>
        <color rgb="FF0645AD"/>
        <rFont val="Arial"/>
        <family val="2"/>
        <charset val="238"/>
      </rPr>
      <t>awariach</t>
    </r>
    <r>
      <rPr>
        <sz val="11"/>
        <color rgb="FF202122"/>
        <rFont val="Arial"/>
        <family val="2"/>
        <charset val="238"/>
      </rPr>
      <t>. System udostępnia zazwyczaj </t>
    </r>
    <r>
      <rPr>
        <sz val="11"/>
        <color rgb="FF0645AD"/>
        <rFont val="Arial"/>
        <family val="2"/>
        <charset val="238"/>
      </rPr>
      <t>interfejs graficzny</t>
    </r>
    <r>
      <rPr>
        <sz val="11"/>
        <color rgb="FF202122"/>
        <rFont val="Arial"/>
        <family val="2"/>
        <charset val="238"/>
      </rPr>
      <t>, który w czytelny sposób pozwala na podgląd parametrów pracy oraz zmianę wartości nastawionych.</t>
    </r>
  </si>
  <si>
    <t>mechaniczna/mieszana</t>
  </si>
  <si>
    <t>drewniana</t>
  </si>
  <si>
    <t>budynek pomocniczy</t>
  </si>
  <si>
    <t>trafo stacja</t>
  </si>
  <si>
    <t>1735</t>
  </si>
  <si>
    <t>BUDYNEK MAGAZYNU</t>
  </si>
  <si>
    <t>mur z cegły dach kryty papą</t>
  </si>
  <si>
    <t>KUBATURA 23,60m3 pow zabudowy 10,75m2</t>
  </si>
  <si>
    <t>POW UŻYTK 9,80m2; ;</t>
  </si>
  <si>
    <t>1824</t>
  </si>
  <si>
    <t>PARKING ZADASZONY</t>
  </si>
  <si>
    <t>KONSTRUKCJA STALOWA DACH Z BLACHY TRAPEZ.SCIAN BOCZ Z POLIWENGL</t>
  </si>
  <si>
    <t>10,10x6 WYS SRED 3,45M</t>
  </si>
  <si>
    <t>POW UZYTK 60,6M2; ;</t>
  </si>
  <si>
    <t>1825</t>
  </si>
  <si>
    <t>BUD.AUTOM.MYJNI SAMOCHODO</t>
  </si>
  <si>
    <t>WYDZ.OBSŁ.TECH.ZAKŁ.AUT.-BUDYNKI#WYDZ.OBSŁ.TECH.ZAKŁ.AUT.-BUDYNKI#WYDZ.OBSŁ.TECH.ZAKŁ.AUT.-BUDYNKI#WYDZ.OBSŁ.TECH.ZAKŁ.AUT.-BUDYNKI#Z-D AUTOB.NR 9-BUD.,BUDOW</t>
  </si>
  <si>
    <t>SCIANY OSLON.I DACH PLYTA ATLANTIS POSADZ BETON INSTELEKT.WODN.</t>
  </si>
  <si>
    <t>KUBATURA 1235M3 POW ZABUD. 246,4M2</t>
  </si>
  <si>
    <t>POW.UZYT. 218,4M2; ; LTC/1/2017.12 LIKWIDACJA CZĘŚCIOWA DOT. PORTALU NR 1 I 2 NR SER. 009/08 I 010/08, POMPA WODY OBIEGOWEJ NR F. 0908344544, INSTAL. WODNA, ELKTRYCZNA, STEROWNIE, AUTOMATYKA, FILTRY 2 SZT(WART. ULEPSZENIA 866/08.12 - 276.787,09 ZŁ).</t>
  </si>
  <si>
    <t>1826</t>
  </si>
  <si>
    <t>BIURO HANDLOWE#BIURO OBSŁUGI PASAŻERA#BIURO ZARZĄDU#BIURO ZARZĄDU</t>
  </si>
  <si>
    <t>DYREKCJA-PRUSA</t>
  </si>
  <si>
    <t>INSTAL.:WODOC.,KANALIZ.;GAZOWA,ELEKTR.,TELEFONI.CO-GAZ SIECIOWY</t>
  </si>
  <si>
    <t>14,85X49,80X10,96, MUROWANY, DACH PŁASKI Z PAPĄ</t>
  </si>
  <si>
    <t>POW.UŻYT.1.778,09m2; UL.BOLESŁAWA PRUSA 75-79,POW.DO POD. NIERUCH.1.860,89m2; BUDYNEK WOLNOSTOJĄCY,CZĘŚCIO.PODPIWNICZONY TRZY KONDYGNACYJNY. UOT/10/2017.12.29. W RAMACH ULEPSZENIA WYKONANO: OBUDOWĘ AGREGATU WODY LODOWEJ O WYM.3,80 X 3,40 X 5,80M Z PŁYTY WARSTWOWEJ. ZAMONTOWANA OBUDOWA POZWOLIŁA NA ZMNIEJSZENIE EMISJI HAŁASU O 4DB.(SPEŁNIONE ZOSTAŁO ZALECENIE SANEPID-U). CZĘŚĆ FA: 40/2017 z dn. 16.10.2017, Zlecenie IM-014530. UOT/2/2018.03 W ramach ulepszenia wynonano ściankę działową w sali konferencyjnej fa: 4/3/2018 z dn. 13.03.2018.  LTC/3-4/2018.09 LIKWID.SYST.TELEWIZJI DOZOROWANEJ W WART. BUDYNKU - FA: FV2004/07/002, WNIOSEK NZ/159/18 Z 31.08.2018. UOT/12/2019.07 W RAMACH ULEPSZ. WYKONANO MONTAŻ 32 SZT. CZUJNIKÓW RUCHU INWEST.WYKON.SPOS.WŁ-ZLECENIE IM-026894 - ULEPSZ. RACHUNKOWE, PODATKOWO NIE STANOWI ULEPSZENIA - PONIŻEJ 10 TYS. ZŁ.</t>
  </si>
  <si>
    <t>1827</t>
  </si>
  <si>
    <t>BIURO OBSŁUGI PASAŻERA-OBSŁ.KLIENTA</t>
  </si>
  <si>
    <t>INSTAL.:WOD.-KAN.;ELEKTR.;TELEFONI.;CO,KOMPUT, ALARMOWA</t>
  </si>
  <si>
    <t>MUROWANY, ELEWACJA Z TYNKU CEM.-WAPIENNEGO</t>
  </si>
  <si>
    <t>POW.UŻYT.97,31m2; UL.BOLESŁAWA PRUSA 75-79; PARTEROWY, BEZ PODPIW., STROPODACH PŁASKI Z PAPĄ, PRZYLEGA DO BUD. GARAŻY. 31.12.2014 KOREKTA STAWKI AMORT. PODATKOWEJ (NIEWŁAŚCIWE ZMNIEJSZENIE STAWKI PODATKOWEJ O 90% 31.12.2013 UCHWAŁA 108/13 Z 20.12.2013 - DOTYCHCZASOWA STAWKA BYŁA STAWKĄ INDYWIDUALNĄ) W ZWIĄZKU Z KOREKTĄ STAWKI SKORYGOWANO ODPISY PODATKOWE ZA 2014R.</t>
  </si>
  <si>
    <t>1829</t>
  </si>
  <si>
    <t>BUDYNEK GARAŻY(CZ.ARCHIWU</t>
  </si>
  <si>
    <t>BIURO ZARZĄDU</t>
  </si>
  <si>
    <t>INSTAL.:ELEKTRYCZNA</t>
  </si>
  <si>
    <t>MUROWANY, STROPODACH PŁASKI BETONOWY Z PAPĄ</t>
  </si>
  <si>
    <t>POW.UŻYT.261,43m2; UL.BOLESŁAWA PRUSA 75-79; W ZAB. CIĄGŁEJ 2 BOKSY GARA.-108,78M2, ARCHIWUM-152,65M2. 31.12.2014 KOREKTA STAWKI AMORT. PODATKOWEJ (NIEWŁAŚCIWE ZMNIEJSZENIE STAWKI PODATKOWEJ O 90% 31.12.2013 UCHWAŁA 108/13 Z 20.12.2013 - DOTYCHCZASOWA STAWKA BYŁA STAWKĄ INDYWIDUALNĄ) W ZWIĄZKU Z KOREKTĄ STAWKI SKORYGOWANO ODPISY PODATKOWE ZA 2014R.</t>
  </si>
  <si>
    <t>1851</t>
  </si>
  <si>
    <t>HALA OC (OBORNICKA 129)</t>
  </si>
  <si>
    <t>DZIAŁ KONTROLI JAKOŚCI USŁUG#DZIAŁ KONTROLI JAKOŚCI USŁUG#WYDZ.OBSŁ.TECH.ZAKŁ.AUT.-BUDYNKI#WYDZ.OBSŁ.TECH.ZAKŁ.AUT.-BUDYNKI#WYDZ.OBSŁ.TECH.ZAKŁ.AUT.-BUDYNKI</t>
  </si>
  <si>
    <t>Hala OC, HS, M - pow. zabudowy 1 957m2, pow. użytkowa 1 880 m2,wymiary zewnętrzne 70,5 x 28,3m, kubatura 15.157 m3, Budynek parterowy, niepodpiwniczony w technologii prefabrykowanego szkieletu żelbetowego, obudowa ze ścian murowanych wypełniająca szkielet. Dźwigary dachowe stalowe, dach płaski oceplony wełna mineralną z pokryciem membraną PVC. Skład hali: część obsługi codziennej, hala sprzątania i myjnia. Instalacje: wod.kan, co, pneumatyczna, elektryczna,telefoniczna, internetowa, wentylacja mechaniczna. Do wartoości budnyku zaliczono także nakłady na zieleń. WARTOŚCI  ST 1851/IO PRZEKSIĘGOWANO DO ST O NR INW. 1851 DOKUMENTEM: UOT_IO_0/01 31.08.2016 W ZWIAZKU Z PRZYJĘCIEM ULEPSZONEGO ST O NR INW. 1851 31.07.2016  (F.WŁANOŚCI - WŁASNY) ORAZ WYKSIĘGOWANO  LT_IO_0/01 31.08.2016 INWEST. W OBCYM ST - 1851/IO. BYŁA POW. UŻYT. 1880,6, ZMIENIONO NA 1880 -DANE PRZEKAZANE PRZEZ DZIAŁ INWESTYCJI DLA POTRZEB POD.OD NIERUCH.ZA 2018 I OT. UOT/1/2018.01 W RAMACH ULEPSZENIA ZAMONTOWANO RADARY AKTYWACYJNO-ZABEZPIECZAJĄCE SZT.4 ( PRZY BRAMACH RADARY, INSTALACJE W SZAFACH) W CELU USPRAWNIENIA WJAZDU NA HALĘ OC I ELIMINACJI ZDARZEŃ WYPADKOWYCH, ULEPSZ.PONIŻEJ 10 TYS. ZŁ- 30.06.2018 SKORYGOWANO AM.POD.-ULEPSZ. O WART. POMIĘDZY 3,5 TYS. I 10 TYS DOTYCZĄCYCH ST PRZYJĘTYCH PRZED 2018.01.01 STANOWI ULEPSZ. PODATKOWE - WART.CZ.SKŁADOWEJ 1851/2 PRZEKSIĘG.DO 1851/1. UOT/36/2020.12 W RAMACH ULEPSZENIA ZAMONTOWANO NA BUDYNKU HALI INSTALACJĘ FOTOWOLTAICZNĄ.PANELE FOTOWOLTAICZNE CANADIAN HIKU 370W - 135SZT. WYMIARY PANELA: 1765 X1048 X 48MM, WAGA 21,1KG,  FALOWNIK FRONIUS SYMO 20.0-3-M - 2 SZT. N-RY SERYJNE: 31480781 ORAZ 31449900, EKRAN TELEWIZYJNY PRZEMYSŁOWY LG DO WYŚWIETLANIA INFORMACJI O BIEŻĄCEJ PRODUKCJI PRĄDU ZAINSTALOWANY WEWNĄTRZ HALI.MOC CAŁKOWITA INSTALACJI - 49,95KW. FA 9/12/2020 Z DNIA 16.12.2020</t>
  </si>
  <si>
    <t>1852</t>
  </si>
  <si>
    <t>BUDYNEK STACJI PALIW</t>
  </si>
  <si>
    <t>POW.UŻYT. 33,90m2, pow. zabudowy 45m2, szer.4,74m, dł.9,54m, wys. 3,5m, kubatura 157,3 m3 Obiekt parterowy, niepodpiwniczony, technologia tradycyjna z dachem płaskim konstrukcja murowana z bloczków silikatowych.</t>
  </si>
  <si>
    <t>Obornicka 131, Wrocław</t>
  </si>
  <si>
    <t>mieszana</t>
  </si>
  <si>
    <t>hala obsługi codziennej autobusów</t>
  </si>
  <si>
    <t>sieć siepłownicza</t>
  </si>
  <si>
    <t>hala obs€gi codziennej</t>
  </si>
  <si>
    <t>budynek administracyjno-socjalny</t>
  </si>
  <si>
    <t>myjnia samochodowa</t>
  </si>
  <si>
    <t>budynek magazynowy</t>
  </si>
  <si>
    <t>Obornicka 129, Wrocław</t>
  </si>
  <si>
    <t>murowana/żelbetowa</t>
  </si>
  <si>
    <t>hala obsługi codziennej</t>
  </si>
  <si>
    <t>do zrobienia</t>
  </si>
  <si>
    <t>stacja paliw</t>
  </si>
  <si>
    <t>Bolesław Prusa 75-79, Wrocław</t>
  </si>
  <si>
    <t>biuro</t>
  </si>
  <si>
    <t>garaże/archiwum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</si>
</sst>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202122"/>
      <name val="Arial"/>
      <family val="2"/>
      <charset val="238"/>
    </font>
    <font>
      <sz val="11"/>
      <color rgb="FF0645AD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quotePrefix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3" fillId="3" borderId="0" xfId="0" applyFont="1" applyFill="1"/>
    <xf numFmtId="164" fontId="0" fillId="0" borderId="0" xfId="0" applyNumberFormat="1"/>
    <xf numFmtId="14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3" borderId="0" xfId="0" applyFill="1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5" fillId="0" borderId="0" xfId="0" applyFont="1"/>
    <xf numFmtId="14" fontId="0" fillId="3" borderId="0" xfId="0" applyNumberFormat="1" applyFill="1"/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puchalska/Desktop/Kopia%20Budynki%20kontenery%20w&#322;asne%20i%20obce%20na%2031.12.2020%20do%20analiz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ładniki majątku"/>
    </sheetNames>
    <sheetDataSet>
      <sheetData sheetId="0">
        <row r="3">
          <cell r="B3" t="str">
            <v>Nazwa składnika MT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7D6A-442E-4583-B602-90DE55D88CAB}">
  <dimension ref="A2:B30"/>
  <sheetViews>
    <sheetView workbookViewId="0">
      <selection activeCell="C8" sqref="C8"/>
    </sheetView>
  </sheetViews>
  <sheetFormatPr defaultRowHeight="15" x14ac:dyDescent="0.25"/>
  <sheetData>
    <row r="2" spans="1:2" x14ac:dyDescent="0.25">
      <c r="B2" t="s">
        <v>57</v>
      </c>
    </row>
    <row r="4" spans="1:2" x14ac:dyDescent="0.25">
      <c r="B4" t="s">
        <v>58</v>
      </c>
    </row>
    <row r="5" spans="1:2" x14ac:dyDescent="0.25">
      <c r="A5">
        <v>1</v>
      </c>
      <c r="B5" s="14" t="s">
        <v>59</v>
      </c>
    </row>
    <row r="6" spans="1:2" x14ac:dyDescent="0.25">
      <c r="A6">
        <v>2</v>
      </c>
    </row>
    <row r="7" spans="1:2" x14ac:dyDescent="0.25">
      <c r="A7">
        <v>3</v>
      </c>
    </row>
    <row r="8" spans="1:2" x14ac:dyDescent="0.25">
      <c r="A8">
        <v>4</v>
      </c>
    </row>
    <row r="9" spans="1:2" x14ac:dyDescent="0.25">
      <c r="A9">
        <v>5</v>
      </c>
    </row>
    <row r="10" spans="1:2" x14ac:dyDescent="0.25">
      <c r="A10">
        <v>6</v>
      </c>
    </row>
    <row r="11" spans="1:2" x14ac:dyDescent="0.25">
      <c r="A11">
        <v>7</v>
      </c>
    </row>
    <row r="12" spans="1:2" x14ac:dyDescent="0.25">
      <c r="A12">
        <v>8</v>
      </c>
    </row>
    <row r="13" spans="1:2" x14ac:dyDescent="0.25">
      <c r="A13">
        <v>9</v>
      </c>
    </row>
    <row r="14" spans="1:2" x14ac:dyDescent="0.25">
      <c r="A14">
        <v>10</v>
      </c>
    </row>
    <row r="15" spans="1:2" x14ac:dyDescent="0.25">
      <c r="A15">
        <v>11</v>
      </c>
    </row>
    <row r="16" spans="1:2" x14ac:dyDescent="0.25">
      <c r="A16">
        <v>12</v>
      </c>
    </row>
    <row r="17" spans="1:1" x14ac:dyDescent="0.25">
      <c r="A17">
        <v>13</v>
      </c>
    </row>
    <row r="18" spans="1:1" x14ac:dyDescent="0.25">
      <c r="A18">
        <v>14</v>
      </c>
    </row>
    <row r="19" spans="1:1" x14ac:dyDescent="0.25">
      <c r="A19">
        <v>15</v>
      </c>
    </row>
    <row r="20" spans="1:1" x14ac:dyDescent="0.25">
      <c r="A20">
        <v>16</v>
      </c>
    </row>
    <row r="21" spans="1:1" x14ac:dyDescent="0.25">
      <c r="A21">
        <v>17</v>
      </c>
    </row>
    <row r="22" spans="1:1" x14ac:dyDescent="0.25">
      <c r="A22">
        <v>18</v>
      </c>
    </row>
    <row r="23" spans="1:1" x14ac:dyDescent="0.25">
      <c r="A23">
        <v>19</v>
      </c>
    </row>
    <row r="24" spans="1:1" x14ac:dyDescent="0.25">
      <c r="A24">
        <v>20</v>
      </c>
    </row>
    <row r="25" spans="1:1" x14ac:dyDescent="0.25">
      <c r="A25">
        <v>21</v>
      </c>
    </row>
    <row r="26" spans="1:1" x14ac:dyDescent="0.25">
      <c r="A26">
        <v>22</v>
      </c>
    </row>
    <row r="27" spans="1:1" x14ac:dyDescent="0.25">
      <c r="A27">
        <v>23</v>
      </c>
    </row>
    <row r="28" spans="1:1" x14ac:dyDescent="0.25">
      <c r="A28">
        <v>24</v>
      </c>
    </row>
    <row r="29" spans="1:1" x14ac:dyDescent="0.25">
      <c r="A29">
        <v>25</v>
      </c>
    </row>
    <row r="30" spans="1:1" x14ac:dyDescent="0.25">
      <c r="A30">
        <v>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BACD-2507-425B-9291-C7B7B042B19F}">
  <dimension ref="A1:AE39"/>
  <sheetViews>
    <sheetView showGridLines="0" topLeftCell="A10" zoomScaleNormal="100" workbookViewId="0">
      <selection activeCell="H10" sqref="H10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1996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152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/>
      <c r="C8" s="2"/>
    </row>
    <row r="9" spans="1:3" x14ac:dyDescent="0.25">
      <c r="A9" s="7" t="s">
        <v>11</v>
      </c>
      <c r="B9" s="2">
        <v>106</v>
      </c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>
        <v>567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/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/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151</v>
      </c>
      <c r="C25" s="2"/>
    </row>
    <row r="26" spans="1:3" x14ac:dyDescent="0.25">
      <c r="A26" s="7" t="s">
        <v>29</v>
      </c>
      <c r="B26" s="2" t="s">
        <v>140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121</v>
      </c>
      <c r="B39" t="s">
        <v>122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104</v>
      </c>
      <c r="M39" s="17">
        <v>117528</v>
      </c>
      <c r="N39" s="17">
        <v>54846.400000000001</v>
      </c>
      <c r="O39" s="17">
        <v>62681.599999999999</v>
      </c>
      <c r="P39" t="s">
        <v>70</v>
      </c>
      <c r="Q39" s="16"/>
      <c r="R39" s="16">
        <v>51957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112</v>
      </c>
      <c r="Z39" t="s">
        <v>72</v>
      </c>
      <c r="AA39" t="s">
        <v>72</v>
      </c>
      <c r="AB39" t="s">
        <v>123</v>
      </c>
      <c r="AC39" t="s">
        <v>124</v>
      </c>
      <c r="AD39" t="s">
        <v>125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F8FC7-2FD8-436D-A1A0-03CBC6EA6EF6}">
  <dimension ref="A1:AE48"/>
  <sheetViews>
    <sheetView showGridLines="0" zoomScaleNormal="100" workbookViewId="0">
      <selection activeCell="Y48" sqref="Y48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1</v>
      </c>
      <c r="C1" s="3"/>
    </row>
    <row r="2" spans="1:3" x14ac:dyDescent="0.25">
      <c r="A2" s="7" t="s">
        <v>2</v>
      </c>
      <c r="B2" s="9" t="s">
        <v>3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/>
      <c r="C4" s="2"/>
    </row>
    <row r="5" spans="1:3" x14ac:dyDescent="0.25">
      <c r="A5" s="7" t="s">
        <v>6</v>
      </c>
      <c r="B5" s="9" t="s">
        <v>7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/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/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24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24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18</v>
      </c>
      <c r="C25" s="2"/>
    </row>
    <row r="26" spans="1:3" x14ac:dyDescent="0.25">
      <c r="A26" s="7" t="s">
        <v>29</v>
      </c>
      <c r="B26" s="2" t="s">
        <v>18</v>
      </c>
      <c r="C26" s="2"/>
    </row>
    <row r="27" spans="1:3" x14ac:dyDescent="0.25">
      <c r="A27" s="7" t="s">
        <v>30</v>
      </c>
      <c r="B27" s="2" t="s">
        <v>18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/>
      <c r="C39" s="15"/>
      <c r="G39" s="16"/>
      <c r="M39" s="17"/>
      <c r="N39" s="17"/>
      <c r="O39" s="17"/>
      <c r="Q39" s="16"/>
      <c r="R39" s="16"/>
      <c r="V39" s="16"/>
      <c r="X39" s="16"/>
      <c r="AE39" s="16"/>
    </row>
    <row r="40" spans="1:31" x14ac:dyDescent="0.25">
      <c r="A40"/>
      <c r="C40" s="15"/>
      <c r="G40" s="16"/>
      <c r="M40" s="17"/>
      <c r="N40" s="17"/>
      <c r="O40" s="17"/>
      <c r="Q40" s="16"/>
      <c r="R40" s="16"/>
      <c r="V40" s="16"/>
      <c r="X40" s="16"/>
      <c r="AE40" s="16"/>
    </row>
    <row r="41" spans="1:31" x14ac:dyDescent="0.25">
      <c r="A41"/>
      <c r="C41" s="15"/>
      <c r="G41" s="16"/>
      <c r="M41" s="17"/>
      <c r="N41" s="17"/>
      <c r="O41" s="17"/>
      <c r="Q41" s="16"/>
      <c r="R41" s="16"/>
      <c r="V41" s="16"/>
      <c r="X41" s="16"/>
      <c r="AE41" s="16"/>
    </row>
    <row r="42" spans="1:31" x14ac:dyDescent="0.25">
      <c r="A42"/>
      <c r="C42" s="15"/>
      <c r="G42" s="16"/>
      <c r="M42" s="17"/>
      <c r="N42" s="17"/>
      <c r="O42" s="17"/>
      <c r="Q42" s="16"/>
      <c r="R42" s="16"/>
      <c r="V42" s="16"/>
      <c r="X42" s="16"/>
      <c r="AE42" s="16"/>
    </row>
    <row r="43" spans="1:31" x14ac:dyDescent="0.25">
      <c r="A43"/>
      <c r="C43" s="15"/>
      <c r="G43" s="16"/>
      <c r="M43" s="17"/>
      <c r="N43" s="17"/>
      <c r="O43" s="17"/>
      <c r="Q43" s="16"/>
      <c r="R43" s="16"/>
      <c r="V43" s="16"/>
      <c r="X43" s="16"/>
      <c r="AE43" s="16"/>
    </row>
    <row r="44" spans="1:31" x14ac:dyDescent="0.25">
      <c r="A44"/>
      <c r="C44" s="15"/>
      <c r="G44" s="16"/>
      <c r="M44" s="17"/>
      <c r="N44" s="17"/>
      <c r="O44" s="17"/>
      <c r="Q44" s="16"/>
      <c r="R44" s="16"/>
      <c r="V44" s="16"/>
      <c r="X44" s="16"/>
      <c r="AE44" s="16"/>
    </row>
    <row r="45" spans="1:31" x14ac:dyDescent="0.25">
      <c r="A45"/>
      <c r="C45" s="15"/>
      <c r="G45" s="16"/>
      <c r="M45" s="17"/>
      <c r="N45" s="17"/>
      <c r="O45" s="17"/>
      <c r="Q45" s="16"/>
      <c r="R45" s="16"/>
      <c r="V45" s="16"/>
      <c r="X45" s="16"/>
      <c r="AE45" s="16"/>
    </row>
    <row r="46" spans="1:31" x14ac:dyDescent="0.25">
      <c r="A46"/>
      <c r="C46" s="15"/>
      <c r="G46" s="16"/>
      <c r="M46" s="17"/>
      <c r="N46" s="17"/>
      <c r="O46" s="17"/>
      <c r="Q46" s="16"/>
      <c r="R46" s="16"/>
      <c r="V46" s="16"/>
      <c r="X46" s="16"/>
      <c r="AE46" s="16"/>
    </row>
    <row r="47" spans="1:31" x14ac:dyDescent="0.25">
      <c r="A47"/>
      <c r="C47" s="15"/>
      <c r="G47" s="16"/>
      <c r="M47" s="17"/>
      <c r="N47" s="17"/>
      <c r="O47" s="17"/>
      <c r="Q47" s="16"/>
      <c r="R47" s="16"/>
      <c r="V47" s="16"/>
      <c r="X47" s="16"/>
      <c r="AE47" s="16"/>
    </row>
    <row r="48" spans="1:31" x14ac:dyDescent="0.25">
      <c r="A48" t="s">
        <v>126</v>
      </c>
      <c r="B48" t="s">
        <v>127</v>
      </c>
      <c r="C48" s="15">
        <v>4.5</v>
      </c>
      <c r="D48" t="s">
        <v>62</v>
      </c>
      <c r="E48" t="s">
        <v>63</v>
      </c>
      <c r="F48" t="s">
        <v>64</v>
      </c>
      <c r="G48" s="16">
        <v>37376</v>
      </c>
      <c r="H48" t="s">
        <v>65</v>
      </c>
      <c r="I48" t="s">
        <v>66</v>
      </c>
      <c r="J48" t="s">
        <v>67</v>
      </c>
      <c r="K48" t="s">
        <v>68</v>
      </c>
      <c r="L48" t="s">
        <v>128</v>
      </c>
      <c r="M48" s="17">
        <v>36040</v>
      </c>
      <c r="N48" s="17">
        <v>30273.599999999999</v>
      </c>
      <c r="O48" s="17">
        <v>5766.4</v>
      </c>
      <c r="P48" t="s">
        <v>70</v>
      </c>
      <c r="Q48" s="16"/>
      <c r="R48" s="16">
        <v>45474</v>
      </c>
      <c r="S48" t="s">
        <v>65</v>
      </c>
      <c r="T48" t="s">
        <v>65</v>
      </c>
      <c r="U48" t="s">
        <v>71</v>
      </c>
      <c r="V48" s="16">
        <v>37376</v>
      </c>
      <c r="W48" t="s">
        <v>72</v>
      </c>
      <c r="X48" s="16">
        <v>37376</v>
      </c>
      <c r="Y48" t="s">
        <v>112</v>
      </c>
      <c r="Z48" t="s">
        <v>72</v>
      </c>
      <c r="AA48" t="s">
        <v>72</v>
      </c>
      <c r="AB48" t="s">
        <v>129</v>
      </c>
      <c r="AC48" t="s">
        <v>130</v>
      </c>
      <c r="AD48" t="s">
        <v>72</v>
      </c>
      <c r="AE48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8BC5-1396-4E05-96A2-5387ED284CA8}">
  <dimension ref="A1:AE42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1909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1423</v>
      </c>
      <c r="C9" s="2" t="s">
        <v>12</v>
      </c>
    </row>
    <row r="10" spans="1:3" x14ac:dyDescent="0.25">
      <c r="A10" s="7" t="s">
        <v>13</v>
      </c>
      <c r="B10" s="2">
        <v>1423</v>
      </c>
      <c r="C10" s="2" t="s">
        <v>12</v>
      </c>
    </row>
    <row r="11" spans="1:3" x14ac:dyDescent="0.25">
      <c r="A11" s="7" t="s">
        <v>14</v>
      </c>
      <c r="B11" s="2">
        <v>10879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186</v>
      </c>
      <c r="B39" s="20" t="s">
        <v>61</v>
      </c>
      <c r="C39" s="21">
        <v>0</v>
      </c>
      <c r="D39" s="20" t="s">
        <v>187</v>
      </c>
      <c r="E39" s="20" t="s">
        <v>188</v>
      </c>
      <c r="F39" s="20" t="s">
        <v>189</v>
      </c>
      <c r="G39" s="22">
        <v>37376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556657.48</v>
      </c>
      <c r="N39" s="23">
        <v>155824.64000000001</v>
      </c>
      <c r="O39" s="23">
        <v>400832.84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71</v>
      </c>
      <c r="V39" s="22">
        <v>37376</v>
      </c>
      <c r="W39" s="20" t="s">
        <v>71</v>
      </c>
      <c r="X39" s="22">
        <v>37376</v>
      </c>
      <c r="Y39" s="20" t="s">
        <v>190</v>
      </c>
      <c r="Z39" s="20" t="s">
        <v>72</v>
      </c>
      <c r="AA39" s="20" t="s">
        <v>72</v>
      </c>
      <c r="AB39" s="20" t="s">
        <v>191</v>
      </c>
      <c r="AC39" s="20" t="s">
        <v>192</v>
      </c>
      <c r="AD39" s="20" t="s">
        <v>193</v>
      </c>
      <c r="AE39" s="22"/>
    </row>
    <row r="40" spans="1:31" s="20" customFormat="1" hidden="1" x14ac:dyDescent="0.25">
      <c r="A40" s="20" t="s">
        <v>194</v>
      </c>
      <c r="B40" s="20" t="s">
        <v>61</v>
      </c>
      <c r="C40" s="21">
        <v>2.5</v>
      </c>
      <c r="D40" s="20" t="s">
        <v>187</v>
      </c>
      <c r="E40" s="20" t="s">
        <v>195</v>
      </c>
      <c r="F40" s="20" t="s">
        <v>189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792628.71</v>
      </c>
      <c r="N40" s="23">
        <v>344490.6</v>
      </c>
      <c r="O40" s="23">
        <v>448138.11</v>
      </c>
      <c r="P40" s="20" t="s">
        <v>70</v>
      </c>
      <c r="Q40" s="22"/>
      <c r="R40" s="22">
        <v>52444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71</v>
      </c>
      <c r="X40" s="22">
        <v>37376</v>
      </c>
      <c r="Y40" s="20" t="s">
        <v>196</v>
      </c>
      <c r="Z40" s="20" t="s">
        <v>72</v>
      </c>
      <c r="AA40" s="20" t="s">
        <v>72</v>
      </c>
      <c r="AB40" s="20" t="s">
        <v>197</v>
      </c>
      <c r="AC40" s="20" t="s">
        <v>198</v>
      </c>
      <c r="AD40" s="20" t="s">
        <v>199</v>
      </c>
      <c r="AE40" s="22"/>
    </row>
    <row r="41" spans="1:31" s="20" customFormat="1" hidden="1" x14ac:dyDescent="0.25">
      <c r="A41" s="20" t="s">
        <v>200</v>
      </c>
      <c r="B41" s="20" t="s">
        <v>61</v>
      </c>
      <c r="C41" s="21">
        <v>2.5</v>
      </c>
      <c r="D41" s="20" t="s">
        <v>187</v>
      </c>
      <c r="E41" s="20" t="s">
        <v>201</v>
      </c>
      <c r="F41" s="20" t="s">
        <v>189</v>
      </c>
      <c r="G41" s="22">
        <v>37376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5443022.5999999996</v>
      </c>
      <c r="N41" s="23">
        <v>2167901.4500000002</v>
      </c>
      <c r="O41" s="23">
        <v>3275121.15</v>
      </c>
      <c r="P41" s="20" t="s">
        <v>70</v>
      </c>
      <c r="Q41" s="22"/>
      <c r="R41" s="22">
        <v>52963</v>
      </c>
      <c r="S41" s="20" t="s">
        <v>65</v>
      </c>
      <c r="T41" s="20" t="s">
        <v>65</v>
      </c>
      <c r="U41" s="20" t="s">
        <v>71</v>
      </c>
      <c r="V41" s="22">
        <v>37376</v>
      </c>
      <c r="W41" s="20" t="s">
        <v>71</v>
      </c>
      <c r="X41" s="22">
        <v>37376</v>
      </c>
      <c r="Y41" s="20" t="s">
        <v>196</v>
      </c>
      <c r="Z41" s="20" t="s">
        <v>72</v>
      </c>
      <c r="AA41" s="20" t="s">
        <v>72</v>
      </c>
      <c r="AB41" s="20" t="s">
        <v>197</v>
      </c>
      <c r="AC41" s="20" t="s">
        <v>198</v>
      </c>
      <c r="AD41" s="20" t="s">
        <v>202</v>
      </c>
      <c r="AE41" s="22"/>
    </row>
    <row r="42" spans="1:31" s="20" customFormat="1" x14ac:dyDescent="0.25">
      <c r="A42" s="20" t="s">
        <v>203</v>
      </c>
      <c r="B42" s="20" t="s">
        <v>204</v>
      </c>
      <c r="C42" s="21">
        <v>2.5</v>
      </c>
      <c r="D42" s="20" t="s">
        <v>165</v>
      </c>
      <c r="E42" s="20" t="s">
        <v>205</v>
      </c>
      <c r="F42" s="20" t="s">
        <v>157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69</v>
      </c>
      <c r="M42" s="23">
        <v>1090085.29</v>
      </c>
      <c r="N42" s="23">
        <v>488877.86</v>
      </c>
      <c r="O42" s="23">
        <v>601207.43000000005</v>
      </c>
      <c r="P42" s="20" t="s">
        <v>70</v>
      </c>
      <c r="Q42" s="22"/>
      <c r="R42" s="22">
        <v>52232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206</v>
      </c>
      <c r="Z42" s="20" t="s">
        <v>72</v>
      </c>
      <c r="AA42" s="20" t="s">
        <v>72</v>
      </c>
      <c r="AB42" s="20" t="s">
        <v>207</v>
      </c>
      <c r="AC42" s="20" t="s">
        <v>208</v>
      </c>
      <c r="AD42" s="20" t="s">
        <v>209</v>
      </c>
      <c r="AE42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4A37-3B6E-405C-A13F-8541B1C47D90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1910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1624</v>
      </c>
      <c r="C9" s="2" t="s">
        <v>12</v>
      </c>
    </row>
    <row r="10" spans="1:3" x14ac:dyDescent="0.25">
      <c r="A10" s="7" t="s">
        <v>13</v>
      </c>
      <c r="B10" s="2">
        <v>1624</v>
      </c>
      <c r="C10" s="2" t="s">
        <v>12</v>
      </c>
    </row>
    <row r="11" spans="1:3" x14ac:dyDescent="0.25">
      <c r="A11" s="7" t="s">
        <v>14</v>
      </c>
      <c r="B11" s="2">
        <v>12540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138</v>
      </c>
      <c r="C25" s="2"/>
    </row>
    <row r="26" spans="1:3" x14ac:dyDescent="0.25">
      <c r="A26" s="7" t="s">
        <v>29</v>
      </c>
      <c r="B26" s="2" t="s">
        <v>138</v>
      </c>
      <c r="C26" s="2"/>
    </row>
    <row r="27" spans="1:3" x14ac:dyDescent="0.25">
      <c r="A27" s="7" t="s">
        <v>30</v>
      </c>
      <c r="B27" s="2" t="s">
        <v>138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210</v>
      </c>
      <c r="B39" s="20" t="s">
        <v>211</v>
      </c>
      <c r="C39" s="21">
        <v>2.5</v>
      </c>
      <c r="D39" s="20" t="s">
        <v>165</v>
      </c>
      <c r="E39" s="20" t="s">
        <v>205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1473405.08</v>
      </c>
      <c r="N39" s="23">
        <v>593351.81999999995</v>
      </c>
      <c r="O39" s="23">
        <v>880053.26</v>
      </c>
      <c r="P39" s="20" t="s">
        <v>70</v>
      </c>
      <c r="Q39" s="22"/>
      <c r="R39" s="22">
        <v>52902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212</v>
      </c>
      <c r="Z39" s="20" t="s">
        <v>72</v>
      </c>
      <c r="AA39" s="20" t="s">
        <v>72</v>
      </c>
      <c r="AB39" s="20" t="s">
        <v>213</v>
      </c>
      <c r="AC39" s="20" t="s">
        <v>214</v>
      </c>
      <c r="AD39" s="20" t="s">
        <v>215</v>
      </c>
      <c r="AE3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13C7-DFD1-4C90-97FB-7F3364B77244}">
  <dimension ref="A1:AE4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/>
      <c r="C4" s="2"/>
    </row>
    <row r="5" spans="1:3" x14ac:dyDescent="0.25">
      <c r="A5" s="7" t="s">
        <v>6</v>
      </c>
      <c r="B5" s="9" t="s">
        <v>7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1602.8</v>
      </c>
      <c r="C9" s="2" t="s">
        <v>12</v>
      </c>
    </row>
    <row r="10" spans="1:3" x14ac:dyDescent="0.25">
      <c r="A10" s="7" t="s">
        <v>13</v>
      </c>
      <c r="B10" s="2">
        <v>1602.8</v>
      </c>
      <c r="C10" s="2" t="s">
        <v>12</v>
      </c>
    </row>
    <row r="11" spans="1:3" x14ac:dyDescent="0.25">
      <c r="A11" s="7" t="s">
        <v>14</v>
      </c>
      <c r="B11" s="2">
        <v>12540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216</v>
      </c>
      <c r="B39" s="20" t="s">
        <v>211</v>
      </c>
      <c r="C39" s="21">
        <v>2.5</v>
      </c>
      <c r="D39" s="20" t="s">
        <v>165</v>
      </c>
      <c r="E39" s="20" t="s">
        <v>205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1453398.56</v>
      </c>
      <c r="N39" s="23">
        <v>584348.81000000006</v>
      </c>
      <c r="O39" s="23">
        <v>869049.75</v>
      </c>
      <c r="P39" s="20" t="s">
        <v>70</v>
      </c>
      <c r="Q39" s="22"/>
      <c r="R39" s="22">
        <v>52932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212</v>
      </c>
      <c r="Z39" s="20" t="s">
        <v>72</v>
      </c>
      <c r="AA39" s="20" t="s">
        <v>72</v>
      </c>
      <c r="AB39" s="20" t="s">
        <v>217</v>
      </c>
      <c r="AC39" s="20" t="s">
        <v>218</v>
      </c>
      <c r="AD39" s="20" t="s">
        <v>219</v>
      </c>
      <c r="AE39" s="22"/>
    </row>
    <row r="40" spans="1:31" s="20" customFormat="1" ht="0.75" customHeight="1" x14ac:dyDescent="0.25">
      <c r="A40" s="20" t="s">
        <v>60</v>
      </c>
      <c r="B40" s="20" t="s">
        <v>61</v>
      </c>
      <c r="C40" s="21">
        <v>2.5</v>
      </c>
      <c r="D40" s="20" t="s">
        <v>62</v>
      </c>
      <c r="E40" s="20" t="s">
        <v>63</v>
      </c>
      <c r="F40" s="20" t="s">
        <v>64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911099.41</v>
      </c>
      <c r="N40" s="23">
        <v>370109.6</v>
      </c>
      <c r="O40" s="23">
        <v>540989.81000000006</v>
      </c>
      <c r="P40" s="20" t="s">
        <v>70</v>
      </c>
      <c r="Q40" s="22"/>
      <c r="R40" s="22">
        <v>52871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72</v>
      </c>
      <c r="X40" s="22">
        <v>37376</v>
      </c>
      <c r="Y40" s="20" t="s">
        <v>73</v>
      </c>
      <c r="Z40" s="20" t="s">
        <v>72</v>
      </c>
      <c r="AA40" s="20" t="s">
        <v>72</v>
      </c>
      <c r="AB40" s="20" t="s">
        <v>74</v>
      </c>
      <c r="AC40" s="20" t="s">
        <v>75</v>
      </c>
      <c r="AD40" s="20" t="s">
        <v>76</v>
      </c>
      <c r="AE40" s="22"/>
    </row>
    <row r="41" spans="1:31" s="20" customFormat="1" hidden="1" x14ac:dyDescent="0.25">
      <c r="A41" s="20" t="s">
        <v>77</v>
      </c>
      <c r="B41" s="20" t="s">
        <v>61</v>
      </c>
      <c r="C41" s="21">
        <v>2.5</v>
      </c>
      <c r="D41" s="20" t="s">
        <v>62</v>
      </c>
      <c r="E41" s="20" t="s">
        <v>63</v>
      </c>
      <c r="F41" s="20" t="s">
        <v>64</v>
      </c>
      <c r="G41" s="22">
        <v>37376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1369776.54</v>
      </c>
      <c r="N41" s="23">
        <v>387277.93</v>
      </c>
      <c r="O41" s="23">
        <v>982498.61</v>
      </c>
      <c r="P41" s="20" t="s">
        <v>70</v>
      </c>
      <c r="Q41" s="22"/>
      <c r="R41" s="22">
        <v>54667</v>
      </c>
      <c r="S41" s="20" t="s">
        <v>65</v>
      </c>
      <c r="T41" s="20" t="s">
        <v>65</v>
      </c>
      <c r="U41" s="20" t="s">
        <v>71</v>
      </c>
      <c r="V41" s="22">
        <v>37376</v>
      </c>
      <c r="W41" s="20" t="s">
        <v>72</v>
      </c>
      <c r="X41" s="22">
        <v>37376</v>
      </c>
      <c r="Y41" s="20" t="s">
        <v>73</v>
      </c>
      <c r="Z41" s="20" t="s">
        <v>72</v>
      </c>
      <c r="AA41" s="20" t="s">
        <v>72</v>
      </c>
      <c r="AB41" s="20" t="s">
        <v>74</v>
      </c>
      <c r="AC41" s="20" t="s">
        <v>78</v>
      </c>
      <c r="AD41" s="20" t="s">
        <v>79</v>
      </c>
      <c r="AE41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66DC-878A-4041-BEE0-B983AFE5E5BF}">
  <dimension ref="A1:AE4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1915</v>
      </c>
      <c r="C3" s="2"/>
    </row>
    <row r="4" spans="1:3" x14ac:dyDescent="0.25">
      <c r="A4" s="7" t="s">
        <v>5</v>
      </c>
      <c r="B4" s="9" t="s">
        <v>407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150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444.5</v>
      </c>
      <c r="C9" s="2" t="s">
        <v>12</v>
      </c>
    </row>
    <row r="10" spans="1:3" x14ac:dyDescent="0.25">
      <c r="A10" s="7" t="s">
        <v>13</v>
      </c>
      <c r="B10" s="2">
        <v>444.5</v>
      </c>
      <c r="C10" s="2" t="s">
        <v>12</v>
      </c>
    </row>
    <row r="11" spans="1:3" x14ac:dyDescent="0.25">
      <c r="A11" s="7" t="s">
        <v>14</v>
      </c>
      <c r="B11" s="2">
        <v>5340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237</v>
      </c>
      <c r="B39" s="20" t="s">
        <v>238</v>
      </c>
      <c r="C39" s="21">
        <v>2.5</v>
      </c>
      <c r="D39" s="20" t="s">
        <v>165</v>
      </c>
      <c r="E39" s="20" t="s">
        <v>205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88</v>
      </c>
      <c r="M39" s="23">
        <v>328227.65999999997</v>
      </c>
      <c r="N39" s="23">
        <v>136794.54999999999</v>
      </c>
      <c r="O39" s="23">
        <v>191433.11</v>
      </c>
      <c r="P39" s="20" t="s">
        <v>70</v>
      </c>
      <c r="Q39" s="22"/>
      <c r="R39" s="22">
        <v>52688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167</v>
      </c>
      <c r="Z39" s="20" t="s">
        <v>72</v>
      </c>
      <c r="AA39" s="20" t="s">
        <v>72</v>
      </c>
      <c r="AB39" s="20" t="s">
        <v>239</v>
      </c>
      <c r="AC39" s="20" t="s">
        <v>240</v>
      </c>
      <c r="AD39" s="20" t="s">
        <v>241</v>
      </c>
      <c r="AE39" s="22"/>
    </row>
    <row r="40" spans="1:31" s="20" customFormat="1" ht="0.75" customHeight="1" x14ac:dyDescent="0.25">
      <c r="A40" s="20" t="s">
        <v>85</v>
      </c>
      <c r="B40" s="20" t="s">
        <v>86</v>
      </c>
      <c r="C40" s="21">
        <v>2.5</v>
      </c>
      <c r="D40" s="20" t="s">
        <v>62</v>
      </c>
      <c r="E40" s="20" t="s">
        <v>87</v>
      </c>
      <c r="F40" s="20" t="s">
        <v>64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88</v>
      </c>
      <c r="M40" s="23">
        <v>181201</v>
      </c>
      <c r="N40" s="23">
        <v>84560.41</v>
      </c>
      <c r="O40" s="23">
        <v>96640.59</v>
      </c>
      <c r="P40" s="20" t="s">
        <v>70</v>
      </c>
      <c r="Q40" s="22"/>
      <c r="R40" s="22">
        <v>51957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72</v>
      </c>
      <c r="X40" s="22">
        <v>37376</v>
      </c>
      <c r="Y40" s="20" t="s">
        <v>89</v>
      </c>
      <c r="Z40" s="20" t="s">
        <v>72</v>
      </c>
      <c r="AA40" s="20" t="s">
        <v>72</v>
      </c>
      <c r="AB40" s="20" t="s">
        <v>90</v>
      </c>
      <c r="AC40" s="20" t="s">
        <v>91</v>
      </c>
      <c r="AD40" s="20" t="s">
        <v>92</v>
      </c>
      <c r="AE40" s="22"/>
    </row>
    <row r="41" spans="1:31" s="20" customFormat="1" hidden="1" x14ac:dyDescent="0.25">
      <c r="A41" s="20" t="s">
        <v>242</v>
      </c>
      <c r="B41" s="20" t="s">
        <v>243</v>
      </c>
      <c r="C41" s="21">
        <v>2.5</v>
      </c>
      <c r="D41" s="20" t="s">
        <v>244</v>
      </c>
      <c r="E41" s="20" t="s">
        <v>245</v>
      </c>
      <c r="F41" s="20" t="s">
        <v>157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246</v>
      </c>
      <c r="M41" s="23">
        <v>926013.05</v>
      </c>
      <c r="N41" s="23">
        <v>377125.88</v>
      </c>
      <c r="O41" s="23">
        <v>548887.17000000004</v>
      </c>
      <c r="P41" s="20" t="s">
        <v>70</v>
      </c>
      <c r="Q41" s="22"/>
      <c r="R41" s="22">
        <v>52841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212</v>
      </c>
      <c r="Z41" s="20" t="s">
        <v>182</v>
      </c>
      <c r="AA41" s="20" t="s">
        <v>72</v>
      </c>
      <c r="AB41" s="20" t="s">
        <v>247</v>
      </c>
      <c r="AC41" s="20" t="s">
        <v>248</v>
      </c>
      <c r="AD41" s="20" t="s">
        <v>249</v>
      </c>
      <c r="AE41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ED62-354F-44CB-A450-704912D0E48B}">
  <dimension ref="A1:AE40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1915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408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249</v>
      </c>
      <c r="C9" s="2" t="s">
        <v>12</v>
      </c>
    </row>
    <row r="10" spans="1:3" x14ac:dyDescent="0.25">
      <c r="A10" s="7" t="s">
        <v>13</v>
      </c>
      <c r="B10" s="2">
        <v>249</v>
      </c>
      <c r="C10" s="2" t="s">
        <v>12</v>
      </c>
    </row>
    <row r="11" spans="1:3" x14ac:dyDescent="0.25">
      <c r="A11" s="7" t="s">
        <v>14</v>
      </c>
      <c r="B11" s="2">
        <v>1360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163</v>
      </c>
      <c r="B39" s="20" t="s">
        <v>164</v>
      </c>
      <c r="C39" s="21">
        <v>2.5</v>
      </c>
      <c r="D39" s="20" t="s">
        <v>165</v>
      </c>
      <c r="E39" s="20" t="s">
        <v>166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149165</v>
      </c>
      <c r="N39" s="23">
        <v>67124.2</v>
      </c>
      <c r="O39" s="23">
        <v>82040.800000000003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167</v>
      </c>
      <c r="Z39" s="20" t="s">
        <v>72</v>
      </c>
      <c r="AA39" s="20" t="s">
        <v>72</v>
      </c>
      <c r="AB39" s="20" t="s">
        <v>168</v>
      </c>
      <c r="AC39" s="20" t="s">
        <v>169</v>
      </c>
      <c r="AD39" s="20" t="s">
        <v>170</v>
      </c>
      <c r="AE39" s="22"/>
    </row>
    <row r="40" spans="1:31" s="20" customFormat="1" ht="0.75" customHeight="1" x14ac:dyDescent="0.25">
      <c r="A40" s="20" t="s">
        <v>171</v>
      </c>
      <c r="B40" s="20" t="s">
        <v>101</v>
      </c>
      <c r="C40" s="21">
        <v>0</v>
      </c>
      <c r="D40" s="20" t="s">
        <v>102</v>
      </c>
      <c r="E40" s="20" t="s">
        <v>172</v>
      </c>
      <c r="F40" s="20" t="s">
        <v>173</v>
      </c>
      <c r="G40" s="22">
        <v>38352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104</v>
      </c>
      <c r="M40" s="23">
        <v>565271.31000000006</v>
      </c>
      <c r="N40" s="23">
        <v>224577.01</v>
      </c>
      <c r="O40" s="23">
        <v>340694.3</v>
      </c>
      <c r="P40" s="20" t="s">
        <v>70</v>
      </c>
      <c r="Q40" s="22"/>
      <c r="R40" s="22">
        <v>52994</v>
      </c>
      <c r="S40" s="20" t="s">
        <v>65</v>
      </c>
      <c r="T40" s="20" t="s">
        <v>65</v>
      </c>
      <c r="U40" s="20" t="s">
        <v>174</v>
      </c>
      <c r="V40" s="22">
        <v>38352</v>
      </c>
      <c r="W40" s="20" t="s">
        <v>175</v>
      </c>
      <c r="X40" s="22">
        <v>38321</v>
      </c>
      <c r="Y40" s="20" t="s">
        <v>176</v>
      </c>
      <c r="Z40" s="20" t="s">
        <v>72</v>
      </c>
      <c r="AA40" s="20" t="s">
        <v>72</v>
      </c>
      <c r="AB40" s="20" t="s">
        <v>177</v>
      </c>
      <c r="AC40" s="20" t="s">
        <v>178</v>
      </c>
      <c r="AD40" s="20" t="s">
        <v>179</v>
      </c>
      <c r="AE40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263C-6083-49A2-BA39-DAC014470D34}">
  <dimension ref="A1:AE40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1909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147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332.1</v>
      </c>
      <c r="C9" s="2" t="s">
        <v>12</v>
      </c>
    </row>
    <row r="10" spans="1:3" x14ac:dyDescent="0.25">
      <c r="A10" s="7" t="s">
        <v>13</v>
      </c>
      <c r="B10" s="2">
        <v>332.1</v>
      </c>
      <c r="C10" s="2" t="s">
        <v>12</v>
      </c>
    </row>
    <row r="11" spans="1:3" x14ac:dyDescent="0.25">
      <c r="A11" s="7" t="s">
        <v>14</v>
      </c>
      <c r="B11" s="2">
        <v>1460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226</v>
      </c>
      <c r="B39" s="20" t="s">
        <v>81</v>
      </c>
      <c r="C39" s="21">
        <v>2.5</v>
      </c>
      <c r="D39" s="20" t="s">
        <v>165</v>
      </c>
      <c r="E39" s="20" t="s">
        <v>227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168990</v>
      </c>
      <c r="N39" s="23">
        <v>76045.5</v>
      </c>
      <c r="O39" s="23">
        <v>92944.5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206</v>
      </c>
      <c r="Z39" s="20" t="s">
        <v>72</v>
      </c>
      <c r="AA39" s="20" t="s">
        <v>72</v>
      </c>
      <c r="AB39" s="20" t="s">
        <v>228</v>
      </c>
      <c r="AC39" s="20" t="s">
        <v>229</v>
      </c>
      <c r="AD39" s="20" t="s">
        <v>230</v>
      </c>
      <c r="AE39" s="22"/>
    </row>
    <row r="40" spans="1:31" s="20" customFormat="1" hidden="1" x14ac:dyDescent="0.25">
      <c r="A40" s="20" t="s">
        <v>80</v>
      </c>
      <c r="B40" s="20" t="s">
        <v>81</v>
      </c>
      <c r="C40" s="21">
        <v>2.5</v>
      </c>
      <c r="D40" s="20" t="s">
        <v>62</v>
      </c>
      <c r="E40" s="20" t="s">
        <v>63</v>
      </c>
      <c r="F40" s="20" t="s">
        <v>64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402437.75</v>
      </c>
      <c r="N40" s="23">
        <v>174281.97</v>
      </c>
      <c r="O40" s="23">
        <v>228155.78</v>
      </c>
      <c r="P40" s="20" t="s">
        <v>70</v>
      </c>
      <c r="Q40" s="22"/>
      <c r="R40" s="22">
        <v>52475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72</v>
      </c>
      <c r="X40" s="22">
        <v>37376</v>
      </c>
      <c r="Y40" s="20" t="s">
        <v>73</v>
      </c>
      <c r="Z40" s="20" t="s">
        <v>72</v>
      </c>
      <c r="AA40" s="20" t="s">
        <v>72</v>
      </c>
      <c r="AB40" s="20" t="s">
        <v>82</v>
      </c>
      <c r="AC40" s="20" t="s">
        <v>83</v>
      </c>
      <c r="AD40" s="20" t="s">
        <v>84</v>
      </c>
      <c r="AE40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CC33-1945-43D9-A56B-F39BC2C5283A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410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13</v>
      </c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>
        <v>49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/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/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140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262</v>
      </c>
      <c r="B39" s="20" t="s">
        <v>263</v>
      </c>
      <c r="C39" s="21">
        <v>2.5</v>
      </c>
      <c r="D39" s="20" t="s">
        <v>165</v>
      </c>
      <c r="E39" s="20" t="s">
        <v>205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264</v>
      </c>
      <c r="M39" s="23">
        <v>5175</v>
      </c>
      <c r="N39" s="23">
        <v>2328.81</v>
      </c>
      <c r="O39" s="23">
        <v>2846.19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73</v>
      </c>
      <c r="Z39" s="20" t="s">
        <v>72</v>
      </c>
      <c r="AA39" s="20" t="s">
        <v>72</v>
      </c>
      <c r="AB39" s="20" t="s">
        <v>265</v>
      </c>
      <c r="AC39" s="20" t="s">
        <v>266</v>
      </c>
      <c r="AD39" s="20" t="s">
        <v>267</v>
      </c>
      <c r="AE3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FEC4-CBE3-472F-8F0F-D93E31A757C6}">
  <dimension ref="A1:AE4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1962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411</v>
      </c>
      <c r="C5" s="2"/>
    </row>
    <row r="6" spans="1:3" x14ac:dyDescent="0.25">
      <c r="A6" s="7" t="s">
        <v>8</v>
      </c>
      <c r="B6" s="10" t="s">
        <v>412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470</v>
      </c>
      <c r="C9" s="2" t="s">
        <v>12</v>
      </c>
    </row>
    <row r="10" spans="1:3" x14ac:dyDescent="0.25">
      <c r="A10" s="7" t="s">
        <v>13</v>
      </c>
      <c r="B10" s="2">
        <v>470</v>
      </c>
      <c r="C10" s="2" t="s">
        <v>12</v>
      </c>
    </row>
    <row r="11" spans="1:3" x14ac:dyDescent="0.25">
      <c r="A11" s="7" t="s">
        <v>14</v>
      </c>
      <c r="B11" s="2">
        <v>2100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268</v>
      </c>
      <c r="B39" s="20" t="s">
        <v>232</v>
      </c>
      <c r="C39" s="21">
        <v>2.5</v>
      </c>
      <c r="D39" s="20" t="s">
        <v>165</v>
      </c>
      <c r="E39" s="20" t="s">
        <v>269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128</v>
      </c>
      <c r="M39" s="23">
        <v>209716</v>
      </c>
      <c r="N39" s="23">
        <v>91709.7</v>
      </c>
      <c r="O39" s="23">
        <v>118006.3</v>
      </c>
      <c r="P39" s="20" t="s">
        <v>70</v>
      </c>
      <c r="Q39" s="22"/>
      <c r="R39" s="22">
        <v>52413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270</v>
      </c>
      <c r="Z39" s="20" t="s">
        <v>72</v>
      </c>
      <c r="AA39" s="20" t="s">
        <v>72</v>
      </c>
      <c r="AB39" s="20" t="s">
        <v>271</v>
      </c>
      <c r="AC39" s="20" t="s">
        <v>272</v>
      </c>
      <c r="AD39" s="20" t="s">
        <v>273</v>
      </c>
      <c r="AE39" s="22"/>
    </row>
    <row r="40" spans="1:31" s="20" customFormat="1" ht="1.5" customHeight="1" x14ac:dyDescent="0.25">
      <c r="A40" s="20" t="s">
        <v>274</v>
      </c>
      <c r="B40" s="20" t="s">
        <v>257</v>
      </c>
      <c r="C40" s="21">
        <v>2.5</v>
      </c>
      <c r="D40" s="20" t="s">
        <v>187</v>
      </c>
      <c r="E40" s="20" t="s">
        <v>275</v>
      </c>
      <c r="F40" s="20" t="s">
        <v>189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88</v>
      </c>
      <c r="M40" s="23">
        <v>803983.17</v>
      </c>
      <c r="N40" s="23">
        <v>360396.84</v>
      </c>
      <c r="O40" s="23">
        <v>443586.33</v>
      </c>
      <c r="P40" s="20" t="s">
        <v>70</v>
      </c>
      <c r="Q40" s="22"/>
      <c r="R40" s="22">
        <v>52232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71</v>
      </c>
      <c r="X40" s="22">
        <v>37376</v>
      </c>
      <c r="Y40" s="20" t="s">
        <v>96</v>
      </c>
      <c r="Z40" s="20" t="s">
        <v>72</v>
      </c>
      <c r="AA40" s="20" t="s">
        <v>72</v>
      </c>
      <c r="AB40" s="20" t="s">
        <v>276</v>
      </c>
      <c r="AC40" s="20" t="s">
        <v>277</v>
      </c>
      <c r="AD40" s="20" t="s">
        <v>278</v>
      </c>
      <c r="AE40" s="22"/>
    </row>
    <row r="41" spans="1:31" s="20" customFormat="1" hidden="1" x14ac:dyDescent="0.25">
      <c r="A41" s="20" t="s">
        <v>279</v>
      </c>
      <c r="B41" s="20" t="s">
        <v>101</v>
      </c>
      <c r="C41" s="21">
        <v>2.5</v>
      </c>
      <c r="D41" s="20" t="s">
        <v>102</v>
      </c>
      <c r="E41" s="20" t="s">
        <v>103</v>
      </c>
      <c r="F41" s="20" t="s">
        <v>173</v>
      </c>
      <c r="G41" s="22">
        <v>38057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104</v>
      </c>
      <c r="M41" s="23">
        <v>222965</v>
      </c>
      <c r="N41" s="23">
        <v>89725.19</v>
      </c>
      <c r="O41" s="23">
        <v>133239.81</v>
      </c>
      <c r="P41" s="20" t="s">
        <v>70</v>
      </c>
      <c r="Q41" s="22"/>
      <c r="R41" s="22">
        <v>52902</v>
      </c>
      <c r="S41" s="20" t="s">
        <v>65</v>
      </c>
      <c r="T41" s="20" t="s">
        <v>65</v>
      </c>
      <c r="U41" s="20" t="s">
        <v>158</v>
      </c>
      <c r="V41" s="22">
        <v>38057</v>
      </c>
      <c r="W41" s="20" t="s">
        <v>280</v>
      </c>
      <c r="X41" s="22">
        <v>38057</v>
      </c>
      <c r="Y41" s="20" t="s">
        <v>96</v>
      </c>
      <c r="Z41" s="20" t="s">
        <v>72</v>
      </c>
      <c r="AA41" s="20" t="s">
        <v>72</v>
      </c>
      <c r="AB41" s="20" t="s">
        <v>281</v>
      </c>
      <c r="AC41" s="20" t="s">
        <v>282</v>
      </c>
      <c r="AD41" s="20" t="s">
        <v>283</v>
      </c>
      <c r="AE41" s="22"/>
    </row>
    <row r="42" spans="1:31" s="20" customFormat="1" hidden="1" x14ac:dyDescent="0.25">
      <c r="A42" s="20" t="s">
        <v>93</v>
      </c>
      <c r="B42" s="20" t="s">
        <v>94</v>
      </c>
      <c r="C42" s="21">
        <v>2.5</v>
      </c>
      <c r="D42" s="20" t="s">
        <v>62</v>
      </c>
      <c r="E42" s="20" t="s">
        <v>95</v>
      </c>
      <c r="F42" s="20" t="s">
        <v>64</v>
      </c>
      <c r="G42" s="22">
        <v>37376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88</v>
      </c>
      <c r="M42" s="23">
        <v>877736.95999999996</v>
      </c>
      <c r="N42" s="23">
        <v>357155.75</v>
      </c>
      <c r="O42" s="23">
        <v>520581.21</v>
      </c>
      <c r="P42" s="20" t="s">
        <v>70</v>
      </c>
      <c r="Q42" s="22"/>
      <c r="R42" s="22">
        <v>52841</v>
      </c>
      <c r="S42" s="20" t="s">
        <v>65</v>
      </c>
      <c r="T42" s="20" t="s">
        <v>65</v>
      </c>
      <c r="U42" s="20" t="s">
        <v>71</v>
      </c>
      <c r="V42" s="22">
        <v>37376</v>
      </c>
      <c r="W42" s="20" t="s">
        <v>72</v>
      </c>
      <c r="X42" s="22">
        <v>37376</v>
      </c>
      <c r="Y42" s="20" t="s">
        <v>96</v>
      </c>
      <c r="Z42" s="20" t="s">
        <v>72</v>
      </c>
      <c r="AA42" s="20" t="s">
        <v>72</v>
      </c>
      <c r="AB42" s="20" t="s">
        <v>97</v>
      </c>
      <c r="AC42" s="20" t="s">
        <v>98</v>
      </c>
      <c r="AD42" s="20" t="s">
        <v>99</v>
      </c>
      <c r="AE42" s="22"/>
    </row>
    <row r="43" spans="1:31" s="20" customFormat="1" hidden="1" x14ac:dyDescent="0.25">
      <c r="A43" s="20" t="s">
        <v>284</v>
      </c>
      <c r="B43" s="20" t="s">
        <v>101</v>
      </c>
      <c r="C43" s="21">
        <v>0</v>
      </c>
      <c r="D43" s="20" t="s">
        <v>102</v>
      </c>
      <c r="E43" s="20" t="s">
        <v>285</v>
      </c>
      <c r="F43" s="20" t="s">
        <v>173</v>
      </c>
      <c r="G43" s="22">
        <v>38621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104</v>
      </c>
      <c r="M43" s="23">
        <v>171969.67</v>
      </c>
      <c r="N43" s="23">
        <v>54191.41</v>
      </c>
      <c r="O43" s="23">
        <v>117778.26</v>
      </c>
      <c r="P43" s="20" t="s">
        <v>70</v>
      </c>
      <c r="Q43" s="22"/>
      <c r="R43" s="22">
        <v>54179</v>
      </c>
      <c r="S43" s="20" t="s">
        <v>65</v>
      </c>
      <c r="T43" s="20" t="s">
        <v>65</v>
      </c>
      <c r="U43" s="20" t="s">
        <v>158</v>
      </c>
      <c r="V43" s="22">
        <v>38621</v>
      </c>
      <c r="W43" s="20" t="s">
        <v>286</v>
      </c>
      <c r="X43" s="22">
        <v>38621</v>
      </c>
      <c r="Y43" s="20" t="s">
        <v>287</v>
      </c>
      <c r="Z43" s="20" t="s">
        <v>72</v>
      </c>
      <c r="AA43" s="20" t="s">
        <v>72</v>
      </c>
      <c r="AB43" s="20" t="s">
        <v>288</v>
      </c>
      <c r="AC43" s="20" t="s">
        <v>289</v>
      </c>
      <c r="AD43" s="20" t="s">
        <v>290</v>
      </c>
      <c r="AE43" s="22"/>
    </row>
    <row r="44" spans="1:31" s="20" customFormat="1" hidden="1" x14ac:dyDescent="0.25">
      <c r="A44" s="20" t="s">
        <v>291</v>
      </c>
      <c r="B44" s="20" t="s">
        <v>292</v>
      </c>
      <c r="C44" s="21">
        <v>2.5</v>
      </c>
      <c r="D44" s="20" t="s">
        <v>187</v>
      </c>
      <c r="E44" s="20" t="s">
        <v>195</v>
      </c>
      <c r="F44" s="20" t="s">
        <v>189</v>
      </c>
      <c r="G44" s="22">
        <v>38716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24731.15</v>
      </c>
      <c r="N44" s="23">
        <v>9274.19</v>
      </c>
      <c r="O44" s="23">
        <v>15456.96</v>
      </c>
      <c r="P44" s="20" t="s">
        <v>70</v>
      </c>
      <c r="Q44" s="22"/>
      <c r="R44" s="22">
        <v>53297</v>
      </c>
      <c r="S44" s="20" t="s">
        <v>65</v>
      </c>
      <c r="T44" s="20" t="s">
        <v>65</v>
      </c>
      <c r="U44" s="20" t="s">
        <v>293</v>
      </c>
      <c r="V44" s="22">
        <v>38716</v>
      </c>
      <c r="W44" s="20" t="s">
        <v>294</v>
      </c>
      <c r="X44" s="22">
        <v>38715</v>
      </c>
      <c r="Y44" s="20" t="s">
        <v>295</v>
      </c>
      <c r="Z44" s="20" t="s">
        <v>72</v>
      </c>
      <c r="AA44" s="20" t="s">
        <v>296</v>
      </c>
      <c r="AB44" s="20" t="s">
        <v>297</v>
      </c>
      <c r="AC44" s="20" t="s">
        <v>298</v>
      </c>
      <c r="AD44" s="20" t="s">
        <v>299</v>
      </c>
      <c r="AE44" s="22"/>
    </row>
    <row r="45" spans="1:31" s="20" customFormat="1" hidden="1" x14ac:dyDescent="0.25">
      <c r="A45" s="20" t="s">
        <v>300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344148.14</v>
      </c>
      <c r="N45" s="23">
        <v>120269.1</v>
      </c>
      <c r="O45" s="23">
        <v>223879.04000000001</v>
      </c>
      <c r="P45" s="20" t="s">
        <v>70</v>
      </c>
      <c r="Q45" s="22"/>
      <c r="R45" s="22">
        <v>53693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301</v>
      </c>
      <c r="Z45" s="20" t="s">
        <v>72</v>
      </c>
      <c r="AA45" s="20" t="s">
        <v>72</v>
      </c>
      <c r="AB45" s="20" t="s">
        <v>302</v>
      </c>
      <c r="AC45" s="20" t="s">
        <v>303</v>
      </c>
      <c r="AD45" s="20" t="s">
        <v>304</v>
      </c>
      <c r="AE45" s="22"/>
    </row>
    <row r="46" spans="1:31" s="20" customFormat="1" hidden="1" x14ac:dyDescent="0.25">
      <c r="A46" s="20" t="s">
        <v>305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157</v>
      </c>
      <c r="G46" s="22">
        <v>37620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245975.33</v>
      </c>
      <c r="N46" s="23">
        <v>95795.69</v>
      </c>
      <c r="O46" s="23">
        <v>150179.64000000001</v>
      </c>
      <c r="P46" s="20" t="s">
        <v>70</v>
      </c>
      <c r="Q46" s="22"/>
      <c r="R46" s="22">
        <v>53114</v>
      </c>
      <c r="S46" s="20" t="s">
        <v>65</v>
      </c>
      <c r="T46" s="20" t="s">
        <v>65</v>
      </c>
      <c r="U46" s="20" t="s">
        <v>158</v>
      </c>
      <c r="V46" s="22">
        <v>37620</v>
      </c>
      <c r="W46" s="20" t="s">
        <v>159</v>
      </c>
      <c r="X46" s="22">
        <v>37620</v>
      </c>
      <c r="Y46" s="20" t="s">
        <v>306</v>
      </c>
      <c r="Z46" s="20" t="s">
        <v>72</v>
      </c>
      <c r="AA46" s="20" t="s">
        <v>72</v>
      </c>
      <c r="AB46" s="20" t="s">
        <v>307</v>
      </c>
      <c r="AC46" s="20" t="s">
        <v>308</v>
      </c>
      <c r="AD46" s="20" t="s">
        <v>309</v>
      </c>
      <c r="AE46" s="22"/>
    </row>
    <row r="47" spans="1:31" s="20" customFormat="1" hidden="1" x14ac:dyDescent="0.25">
      <c r="A47" s="20" t="s">
        <v>310</v>
      </c>
      <c r="B47" s="20" t="s">
        <v>101</v>
      </c>
      <c r="C47" s="21">
        <v>2.5</v>
      </c>
      <c r="D47" s="20" t="s">
        <v>102</v>
      </c>
      <c r="E47" s="20" t="s">
        <v>103</v>
      </c>
      <c r="F47" s="20" t="s">
        <v>173</v>
      </c>
      <c r="G47" s="22">
        <v>39009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104</v>
      </c>
      <c r="M47" s="23">
        <v>440255.72</v>
      </c>
      <c r="N47" s="23">
        <v>114615.71</v>
      </c>
      <c r="O47" s="23">
        <v>325640.01</v>
      </c>
      <c r="P47" s="20" t="s">
        <v>70</v>
      </c>
      <c r="Q47" s="22"/>
      <c r="R47" s="22">
        <v>55001</v>
      </c>
      <c r="S47" s="20" t="s">
        <v>65</v>
      </c>
      <c r="T47" s="20" t="s">
        <v>65</v>
      </c>
      <c r="U47" s="20" t="s">
        <v>158</v>
      </c>
      <c r="V47" s="22">
        <v>39009</v>
      </c>
      <c r="W47" s="20" t="s">
        <v>311</v>
      </c>
      <c r="X47" s="22">
        <v>39009</v>
      </c>
      <c r="Y47" s="20" t="s">
        <v>306</v>
      </c>
      <c r="Z47" s="20" t="s">
        <v>72</v>
      </c>
      <c r="AA47" s="20" t="s">
        <v>72</v>
      </c>
      <c r="AB47" s="20" t="s">
        <v>312</v>
      </c>
      <c r="AC47" s="20" t="s">
        <v>313</v>
      </c>
      <c r="AD47" s="20" t="s">
        <v>314</v>
      </c>
      <c r="AE47" s="22"/>
    </row>
    <row r="48" spans="1:31" s="20" customFormat="1" hidden="1" x14ac:dyDescent="0.25">
      <c r="A48" s="20" t="s">
        <v>315</v>
      </c>
      <c r="B48" s="20" t="s">
        <v>101</v>
      </c>
      <c r="C48" s="21">
        <v>2.5</v>
      </c>
      <c r="D48" s="20" t="s">
        <v>102</v>
      </c>
      <c r="E48" s="20" t="s">
        <v>103</v>
      </c>
      <c r="F48" s="20" t="s">
        <v>173</v>
      </c>
      <c r="G48" s="22">
        <v>38057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575749.44999999995</v>
      </c>
      <c r="N48" s="23">
        <v>164509.22</v>
      </c>
      <c r="O48" s="23">
        <v>411240.23</v>
      </c>
      <c r="P48" s="20" t="s">
        <v>70</v>
      </c>
      <c r="Q48" s="22"/>
      <c r="R48" s="22">
        <v>54605</v>
      </c>
      <c r="S48" s="20" t="s">
        <v>65</v>
      </c>
      <c r="T48" s="20" t="s">
        <v>65</v>
      </c>
      <c r="U48" s="20" t="s">
        <v>158</v>
      </c>
      <c r="V48" s="22">
        <v>38057</v>
      </c>
      <c r="W48" s="20" t="s">
        <v>280</v>
      </c>
      <c r="X48" s="22">
        <v>38057</v>
      </c>
      <c r="Y48" s="20" t="s">
        <v>106</v>
      </c>
      <c r="Z48" s="20" t="s">
        <v>72</v>
      </c>
      <c r="AA48" s="20" t="s">
        <v>72</v>
      </c>
      <c r="AB48" s="20" t="s">
        <v>316</v>
      </c>
      <c r="AC48" s="20" t="s">
        <v>317</v>
      </c>
      <c r="AD48" s="20" t="s">
        <v>318</v>
      </c>
      <c r="AE48" s="22"/>
    </row>
    <row r="49" spans="1:31" s="20" customFormat="1" hidden="1" x14ac:dyDescent="0.25">
      <c r="A49" s="20" t="s">
        <v>319</v>
      </c>
      <c r="B49" s="20" t="s">
        <v>101</v>
      </c>
      <c r="C49" s="21">
        <v>2.5</v>
      </c>
      <c r="D49" s="20" t="s">
        <v>102</v>
      </c>
      <c r="E49" s="20" t="s">
        <v>103</v>
      </c>
      <c r="F49" s="20" t="s">
        <v>173</v>
      </c>
      <c r="G49" s="22">
        <v>38057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157205</v>
      </c>
      <c r="N49" s="23">
        <v>62188.19</v>
      </c>
      <c r="O49" s="23">
        <v>95016.81</v>
      </c>
      <c r="P49" s="20" t="s">
        <v>70</v>
      </c>
      <c r="Q49" s="22"/>
      <c r="R49" s="22">
        <v>53022</v>
      </c>
      <c r="S49" s="20" t="s">
        <v>65</v>
      </c>
      <c r="T49" s="20" t="s">
        <v>65</v>
      </c>
      <c r="U49" s="20" t="s">
        <v>158</v>
      </c>
      <c r="V49" s="22">
        <v>38057</v>
      </c>
      <c r="W49" s="20" t="s">
        <v>280</v>
      </c>
      <c r="X49" s="22">
        <v>38057</v>
      </c>
      <c r="Y49" s="20" t="s">
        <v>320</v>
      </c>
      <c r="Z49" s="20" t="s">
        <v>72</v>
      </c>
      <c r="AA49" s="20" t="s">
        <v>72</v>
      </c>
      <c r="AB49" s="20" t="s">
        <v>321</v>
      </c>
      <c r="AC49" s="20" t="s">
        <v>322</v>
      </c>
      <c r="AD49" s="20" t="s">
        <v>323</v>
      </c>
      <c r="AE4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5" max="5" width="82.42578125" bestFit="1" customWidth="1"/>
    <col min="6" max="6" width="27.140625" bestFit="1" customWidth="1"/>
    <col min="7" max="7" width="10.42578125" bestFit="1" customWidth="1"/>
    <col min="8" max="8" width="2.42578125" bestFit="1" customWidth="1"/>
    <col min="9" max="9" width="3" bestFit="1" customWidth="1"/>
    <col min="10" max="10" width="8.42578125" bestFit="1" customWidth="1"/>
    <col min="11" max="11" width="2" bestFit="1" customWidth="1"/>
    <col min="12" max="12" width="4" bestFit="1" customWidth="1"/>
    <col min="13" max="13" width="11.42578125" bestFit="1" customWidth="1"/>
    <col min="14" max="14" width="10" bestFit="1" customWidth="1"/>
    <col min="15" max="15" width="11.42578125" bestFit="1" customWidth="1"/>
    <col min="16" max="16" width="7" bestFit="1" customWidth="1"/>
    <col min="18" max="18" width="10.42578125" bestFit="1" customWidth="1"/>
    <col min="19" max="20" width="2.42578125" bestFit="1" customWidth="1"/>
    <col min="21" max="21" width="7" bestFit="1" customWidth="1"/>
    <col min="22" max="22" width="10.42578125" bestFit="1" customWidth="1"/>
    <col min="23" max="23" width="15.5703125" bestFit="1" customWidth="1"/>
    <col min="24" max="24" width="20.42578125" customWidth="1"/>
    <col min="25" max="25" width="20.140625" customWidth="1"/>
    <col min="28" max="28" width="68.140625" bestFit="1" customWidth="1"/>
    <col min="29" max="29" width="41.7109375" bestFit="1" customWidth="1"/>
    <col min="30" max="30" width="255.710937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141</v>
      </c>
      <c r="C4" s="2"/>
    </row>
    <row r="5" spans="1:3" x14ac:dyDescent="0.25">
      <c r="A5" s="7" t="s">
        <v>6</v>
      </c>
      <c r="B5" s="9" t="s">
        <v>133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135</v>
      </c>
      <c r="C8" s="2"/>
    </row>
    <row r="9" spans="1:3" x14ac:dyDescent="0.25">
      <c r="A9" s="7" t="s">
        <v>11</v>
      </c>
      <c r="B9" s="2">
        <v>1712</v>
      </c>
      <c r="C9" s="2" t="s">
        <v>12</v>
      </c>
    </row>
    <row r="10" spans="1:3" x14ac:dyDescent="0.25">
      <c r="A10" s="7" t="s">
        <v>13</v>
      </c>
      <c r="B10" s="2" t="s">
        <v>136</v>
      </c>
      <c r="C10" s="2" t="s">
        <v>12</v>
      </c>
    </row>
    <row r="11" spans="1:3" x14ac:dyDescent="0.25">
      <c r="A11" s="7" t="s">
        <v>14</v>
      </c>
      <c r="B11" s="2">
        <v>14486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142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/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 t="s">
        <v>143</v>
      </c>
      <c r="C24" s="2" t="s">
        <v>36</v>
      </c>
    </row>
    <row r="25" spans="1:3" x14ac:dyDescent="0.25">
      <c r="A25" s="7" t="s">
        <v>28</v>
      </c>
      <c r="B25" s="2" t="s">
        <v>138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140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60</v>
      </c>
      <c r="B39" t="s">
        <v>61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69</v>
      </c>
      <c r="M39" s="17">
        <v>911099.41</v>
      </c>
      <c r="N39" s="17">
        <v>370109.6</v>
      </c>
      <c r="O39" s="17">
        <v>540989.81000000006</v>
      </c>
      <c r="P39" t="s">
        <v>70</v>
      </c>
      <c r="Q39" s="16"/>
      <c r="R39" s="16">
        <v>52871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73</v>
      </c>
      <c r="Z39" t="s">
        <v>72</v>
      </c>
      <c r="AA39" t="s">
        <v>72</v>
      </c>
      <c r="AB39" t="s">
        <v>74</v>
      </c>
      <c r="AC39" t="s">
        <v>75</v>
      </c>
      <c r="AD39" t="s">
        <v>76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CC8A-61B9-40BD-9647-BAA840E507AC}">
  <dimension ref="A1:AE65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1982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414</v>
      </c>
      <c r="C5" s="2"/>
    </row>
    <row r="6" spans="1:3" x14ac:dyDescent="0.25">
      <c r="A6" s="7" t="s">
        <v>8</v>
      </c>
      <c r="B6" s="10" t="s">
        <v>415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12.94</v>
      </c>
      <c r="C9" s="2" t="s">
        <v>12</v>
      </c>
    </row>
    <row r="10" spans="1:3" x14ac:dyDescent="0.25">
      <c r="A10" s="7" t="s">
        <v>13</v>
      </c>
      <c r="B10" s="2">
        <v>12.94</v>
      </c>
      <c r="C10" s="2" t="s">
        <v>12</v>
      </c>
    </row>
    <row r="11" spans="1:3" x14ac:dyDescent="0.25">
      <c r="A11" s="7" t="s">
        <v>14</v>
      </c>
      <c r="B11" s="2">
        <v>71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274</v>
      </c>
      <c r="B39" s="20" t="s">
        <v>257</v>
      </c>
      <c r="C39" s="21">
        <v>2.5</v>
      </c>
      <c r="D39" s="20" t="s">
        <v>187</v>
      </c>
      <c r="E39" s="20" t="s">
        <v>275</v>
      </c>
      <c r="F39" s="20" t="s">
        <v>189</v>
      </c>
      <c r="G39" s="22">
        <v>37376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88</v>
      </c>
      <c r="M39" s="23">
        <v>803983.17</v>
      </c>
      <c r="N39" s="23">
        <v>360396.84</v>
      </c>
      <c r="O39" s="23">
        <v>443586.33</v>
      </c>
      <c r="P39" s="20" t="s">
        <v>70</v>
      </c>
      <c r="Q39" s="22"/>
      <c r="R39" s="22">
        <v>52232</v>
      </c>
      <c r="S39" s="20" t="s">
        <v>65</v>
      </c>
      <c r="T39" s="20" t="s">
        <v>65</v>
      </c>
      <c r="U39" s="20" t="s">
        <v>71</v>
      </c>
      <c r="V39" s="22">
        <v>37376</v>
      </c>
      <c r="W39" s="20" t="s">
        <v>71</v>
      </c>
      <c r="X39" s="22">
        <v>37376</v>
      </c>
      <c r="Y39" s="20" t="s">
        <v>96</v>
      </c>
      <c r="Z39" s="20" t="s">
        <v>72</v>
      </c>
      <c r="AA39" s="20" t="s">
        <v>72</v>
      </c>
      <c r="AB39" s="20" t="s">
        <v>276</v>
      </c>
      <c r="AC39" s="20" t="s">
        <v>277</v>
      </c>
      <c r="AD39" s="20" t="s">
        <v>278</v>
      </c>
      <c r="AE39" s="22"/>
    </row>
    <row r="40" spans="1:31" s="20" customFormat="1" hidden="1" x14ac:dyDescent="0.25">
      <c r="A40" s="20" t="s">
        <v>279</v>
      </c>
      <c r="B40" s="20" t="s">
        <v>101</v>
      </c>
      <c r="C40" s="21">
        <v>2.5</v>
      </c>
      <c r="D40" s="20" t="s">
        <v>102</v>
      </c>
      <c r="E40" s="20" t="s">
        <v>103</v>
      </c>
      <c r="F40" s="20" t="s">
        <v>173</v>
      </c>
      <c r="G40" s="22">
        <v>38057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104</v>
      </c>
      <c r="M40" s="23">
        <v>222965</v>
      </c>
      <c r="N40" s="23">
        <v>89725.19</v>
      </c>
      <c r="O40" s="23">
        <v>133239.81</v>
      </c>
      <c r="P40" s="20" t="s">
        <v>70</v>
      </c>
      <c r="Q40" s="22"/>
      <c r="R40" s="22">
        <v>52902</v>
      </c>
      <c r="S40" s="20" t="s">
        <v>65</v>
      </c>
      <c r="T40" s="20" t="s">
        <v>65</v>
      </c>
      <c r="U40" s="20" t="s">
        <v>158</v>
      </c>
      <c r="V40" s="22">
        <v>38057</v>
      </c>
      <c r="W40" s="20" t="s">
        <v>280</v>
      </c>
      <c r="X40" s="22">
        <v>38057</v>
      </c>
      <c r="Y40" s="20" t="s">
        <v>96</v>
      </c>
      <c r="Z40" s="20" t="s">
        <v>72</v>
      </c>
      <c r="AA40" s="20" t="s">
        <v>72</v>
      </c>
      <c r="AB40" s="20" t="s">
        <v>281</v>
      </c>
      <c r="AC40" s="20" t="s">
        <v>282</v>
      </c>
      <c r="AD40" s="20" t="s">
        <v>283</v>
      </c>
      <c r="AE40" s="22"/>
    </row>
    <row r="41" spans="1:31" s="20" customFormat="1" hidden="1" x14ac:dyDescent="0.25">
      <c r="A41" s="20" t="s">
        <v>93</v>
      </c>
      <c r="B41" s="20" t="s">
        <v>94</v>
      </c>
      <c r="C41" s="21">
        <v>2.5</v>
      </c>
      <c r="D41" s="20" t="s">
        <v>62</v>
      </c>
      <c r="E41" s="20" t="s">
        <v>95</v>
      </c>
      <c r="F41" s="20" t="s">
        <v>64</v>
      </c>
      <c r="G41" s="22">
        <v>37376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88</v>
      </c>
      <c r="M41" s="23">
        <v>877736.95999999996</v>
      </c>
      <c r="N41" s="23">
        <v>357155.75</v>
      </c>
      <c r="O41" s="23">
        <v>520581.21</v>
      </c>
      <c r="P41" s="20" t="s">
        <v>70</v>
      </c>
      <c r="Q41" s="22"/>
      <c r="R41" s="22">
        <v>52841</v>
      </c>
      <c r="S41" s="20" t="s">
        <v>65</v>
      </c>
      <c r="T41" s="20" t="s">
        <v>65</v>
      </c>
      <c r="U41" s="20" t="s">
        <v>71</v>
      </c>
      <c r="V41" s="22">
        <v>37376</v>
      </c>
      <c r="W41" s="20" t="s">
        <v>72</v>
      </c>
      <c r="X41" s="22">
        <v>37376</v>
      </c>
      <c r="Y41" s="20" t="s">
        <v>96</v>
      </c>
      <c r="Z41" s="20" t="s">
        <v>72</v>
      </c>
      <c r="AA41" s="20" t="s">
        <v>72</v>
      </c>
      <c r="AB41" s="20" t="s">
        <v>97</v>
      </c>
      <c r="AC41" s="20" t="s">
        <v>98</v>
      </c>
      <c r="AD41" s="20" t="s">
        <v>99</v>
      </c>
      <c r="AE41" s="22"/>
    </row>
    <row r="42" spans="1:31" s="20" customFormat="1" hidden="1" x14ac:dyDescent="0.25">
      <c r="A42" s="20" t="s">
        <v>284</v>
      </c>
      <c r="B42" s="20" t="s">
        <v>101</v>
      </c>
      <c r="C42" s="21">
        <v>0</v>
      </c>
      <c r="D42" s="20" t="s">
        <v>102</v>
      </c>
      <c r="E42" s="20" t="s">
        <v>285</v>
      </c>
      <c r="F42" s="20" t="s">
        <v>173</v>
      </c>
      <c r="G42" s="22">
        <v>38621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171969.67</v>
      </c>
      <c r="N42" s="23">
        <v>54191.41</v>
      </c>
      <c r="O42" s="23">
        <v>117778.26</v>
      </c>
      <c r="P42" s="20" t="s">
        <v>70</v>
      </c>
      <c r="Q42" s="22"/>
      <c r="R42" s="22">
        <v>54179</v>
      </c>
      <c r="S42" s="20" t="s">
        <v>65</v>
      </c>
      <c r="T42" s="20" t="s">
        <v>65</v>
      </c>
      <c r="U42" s="20" t="s">
        <v>158</v>
      </c>
      <c r="V42" s="22">
        <v>38621</v>
      </c>
      <c r="W42" s="20" t="s">
        <v>286</v>
      </c>
      <c r="X42" s="22">
        <v>38621</v>
      </c>
      <c r="Y42" s="20" t="s">
        <v>287</v>
      </c>
      <c r="Z42" s="20" t="s">
        <v>72</v>
      </c>
      <c r="AA42" s="20" t="s">
        <v>72</v>
      </c>
      <c r="AB42" s="20" t="s">
        <v>288</v>
      </c>
      <c r="AC42" s="20" t="s">
        <v>289</v>
      </c>
      <c r="AD42" s="20" t="s">
        <v>290</v>
      </c>
      <c r="AE42" s="22"/>
    </row>
    <row r="43" spans="1:31" s="20" customFormat="1" hidden="1" x14ac:dyDescent="0.25">
      <c r="A43" s="20" t="s">
        <v>291</v>
      </c>
      <c r="B43" s="20" t="s">
        <v>292</v>
      </c>
      <c r="C43" s="21">
        <v>2.5</v>
      </c>
      <c r="D43" s="20" t="s">
        <v>187</v>
      </c>
      <c r="E43" s="20" t="s">
        <v>195</v>
      </c>
      <c r="F43" s="20" t="s">
        <v>189</v>
      </c>
      <c r="G43" s="22">
        <v>38716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128</v>
      </c>
      <c r="M43" s="23">
        <v>24731.15</v>
      </c>
      <c r="N43" s="23">
        <v>9274.19</v>
      </c>
      <c r="O43" s="23">
        <v>15456.96</v>
      </c>
      <c r="P43" s="20" t="s">
        <v>70</v>
      </c>
      <c r="Q43" s="22"/>
      <c r="R43" s="22">
        <v>53297</v>
      </c>
      <c r="S43" s="20" t="s">
        <v>65</v>
      </c>
      <c r="T43" s="20" t="s">
        <v>65</v>
      </c>
      <c r="U43" s="20" t="s">
        <v>293</v>
      </c>
      <c r="V43" s="22">
        <v>38716</v>
      </c>
      <c r="W43" s="20" t="s">
        <v>294</v>
      </c>
      <c r="X43" s="22">
        <v>38715</v>
      </c>
      <c r="Y43" s="20" t="s">
        <v>295</v>
      </c>
      <c r="Z43" s="20" t="s">
        <v>72</v>
      </c>
      <c r="AA43" s="20" t="s">
        <v>296</v>
      </c>
      <c r="AB43" s="20" t="s">
        <v>297</v>
      </c>
      <c r="AC43" s="20" t="s">
        <v>298</v>
      </c>
      <c r="AD43" s="20" t="s">
        <v>299</v>
      </c>
      <c r="AE43" s="22"/>
    </row>
    <row r="44" spans="1:31" s="20" customFormat="1" hidden="1" x14ac:dyDescent="0.25">
      <c r="A44" s="20" t="s">
        <v>300</v>
      </c>
      <c r="B44" s="20" t="s">
        <v>101</v>
      </c>
      <c r="C44" s="21">
        <v>2.5</v>
      </c>
      <c r="D44" s="20" t="s">
        <v>102</v>
      </c>
      <c r="E44" s="20" t="s">
        <v>103</v>
      </c>
      <c r="F44" s="20" t="s">
        <v>173</v>
      </c>
      <c r="G44" s="22">
        <v>38057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104</v>
      </c>
      <c r="M44" s="23">
        <v>344148.14</v>
      </c>
      <c r="N44" s="23">
        <v>120269.1</v>
      </c>
      <c r="O44" s="23">
        <v>223879.04000000001</v>
      </c>
      <c r="P44" s="20" t="s">
        <v>70</v>
      </c>
      <c r="Q44" s="22"/>
      <c r="R44" s="22">
        <v>53693</v>
      </c>
      <c r="S44" s="20" t="s">
        <v>65</v>
      </c>
      <c r="T44" s="20" t="s">
        <v>65</v>
      </c>
      <c r="U44" s="20" t="s">
        <v>158</v>
      </c>
      <c r="V44" s="22">
        <v>38057</v>
      </c>
      <c r="W44" s="20" t="s">
        <v>280</v>
      </c>
      <c r="X44" s="22">
        <v>38057</v>
      </c>
      <c r="Y44" s="20" t="s">
        <v>301</v>
      </c>
      <c r="Z44" s="20" t="s">
        <v>72</v>
      </c>
      <c r="AA44" s="20" t="s">
        <v>72</v>
      </c>
      <c r="AB44" s="20" t="s">
        <v>302</v>
      </c>
      <c r="AC44" s="20" t="s">
        <v>303</v>
      </c>
      <c r="AD44" s="20" t="s">
        <v>304</v>
      </c>
      <c r="AE44" s="22"/>
    </row>
    <row r="45" spans="1:31" s="20" customFormat="1" hidden="1" x14ac:dyDescent="0.25">
      <c r="A45" s="20" t="s">
        <v>305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157</v>
      </c>
      <c r="G45" s="22">
        <v>37620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245975.33</v>
      </c>
      <c r="N45" s="23">
        <v>95795.69</v>
      </c>
      <c r="O45" s="23">
        <v>150179.64000000001</v>
      </c>
      <c r="P45" s="20" t="s">
        <v>70</v>
      </c>
      <c r="Q45" s="22"/>
      <c r="R45" s="22">
        <v>53114</v>
      </c>
      <c r="S45" s="20" t="s">
        <v>65</v>
      </c>
      <c r="T45" s="20" t="s">
        <v>65</v>
      </c>
      <c r="U45" s="20" t="s">
        <v>158</v>
      </c>
      <c r="V45" s="22">
        <v>37620</v>
      </c>
      <c r="W45" s="20" t="s">
        <v>159</v>
      </c>
      <c r="X45" s="22">
        <v>37620</v>
      </c>
      <c r="Y45" s="20" t="s">
        <v>306</v>
      </c>
      <c r="Z45" s="20" t="s">
        <v>72</v>
      </c>
      <c r="AA45" s="20" t="s">
        <v>72</v>
      </c>
      <c r="AB45" s="20" t="s">
        <v>307</v>
      </c>
      <c r="AC45" s="20" t="s">
        <v>308</v>
      </c>
      <c r="AD45" s="20" t="s">
        <v>309</v>
      </c>
      <c r="AE45" s="22"/>
    </row>
    <row r="46" spans="1:31" s="20" customFormat="1" hidden="1" x14ac:dyDescent="0.25">
      <c r="A46" s="20" t="s">
        <v>310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39009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440255.72</v>
      </c>
      <c r="N46" s="23">
        <v>114615.71</v>
      </c>
      <c r="O46" s="23">
        <v>325640.01</v>
      </c>
      <c r="P46" s="20" t="s">
        <v>70</v>
      </c>
      <c r="Q46" s="22"/>
      <c r="R46" s="22">
        <v>55001</v>
      </c>
      <c r="S46" s="20" t="s">
        <v>65</v>
      </c>
      <c r="T46" s="20" t="s">
        <v>65</v>
      </c>
      <c r="U46" s="20" t="s">
        <v>158</v>
      </c>
      <c r="V46" s="22">
        <v>39009</v>
      </c>
      <c r="W46" s="20" t="s">
        <v>311</v>
      </c>
      <c r="X46" s="22">
        <v>39009</v>
      </c>
      <c r="Y46" s="20" t="s">
        <v>306</v>
      </c>
      <c r="Z46" s="20" t="s">
        <v>72</v>
      </c>
      <c r="AA46" s="20" t="s">
        <v>72</v>
      </c>
      <c r="AB46" s="20" t="s">
        <v>312</v>
      </c>
      <c r="AC46" s="20" t="s">
        <v>313</v>
      </c>
      <c r="AD46" s="20" t="s">
        <v>314</v>
      </c>
      <c r="AE46" s="22"/>
    </row>
    <row r="47" spans="1:31" s="20" customFormat="1" hidden="1" x14ac:dyDescent="0.25">
      <c r="A47" s="20" t="s">
        <v>315</v>
      </c>
      <c r="B47" s="20" t="s">
        <v>101</v>
      </c>
      <c r="C47" s="21">
        <v>2.5</v>
      </c>
      <c r="D47" s="20" t="s">
        <v>102</v>
      </c>
      <c r="E47" s="20" t="s">
        <v>103</v>
      </c>
      <c r="F47" s="20" t="s">
        <v>173</v>
      </c>
      <c r="G47" s="22">
        <v>38057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104</v>
      </c>
      <c r="M47" s="23">
        <v>575749.44999999995</v>
      </c>
      <c r="N47" s="23">
        <v>164509.22</v>
      </c>
      <c r="O47" s="23">
        <v>411240.23</v>
      </c>
      <c r="P47" s="20" t="s">
        <v>70</v>
      </c>
      <c r="Q47" s="22"/>
      <c r="R47" s="22">
        <v>54605</v>
      </c>
      <c r="S47" s="20" t="s">
        <v>65</v>
      </c>
      <c r="T47" s="20" t="s">
        <v>65</v>
      </c>
      <c r="U47" s="20" t="s">
        <v>158</v>
      </c>
      <c r="V47" s="22">
        <v>38057</v>
      </c>
      <c r="W47" s="20" t="s">
        <v>280</v>
      </c>
      <c r="X47" s="22">
        <v>38057</v>
      </c>
      <c r="Y47" s="20" t="s">
        <v>106</v>
      </c>
      <c r="Z47" s="20" t="s">
        <v>72</v>
      </c>
      <c r="AA47" s="20" t="s">
        <v>72</v>
      </c>
      <c r="AB47" s="20" t="s">
        <v>316</v>
      </c>
      <c r="AC47" s="20" t="s">
        <v>317</v>
      </c>
      <c r="AD47" s="20" t="s">
        <v>318</v>
      </c>
      <c r="AE47" s="22"/>
    </row>
    <row r="48" spans="1:31" s="20" customFormat="1" hidden="1" x14ac:dyDescent="0.25">
      <c r="A48" s="20" t="s">
        <v>319</v>
      </c>
      <c r="B48" s="20" t="s">
        <v>101</v>
      </c>
      <c r="C48" s="21">
        <v>2.5</v>
      </c>
      <c r="D48" s="20" t="s">
        <v>102</v>
      </c>
      <c r="E48" s="20" t="s">
        <v>103</v>
      </c>
      <c r="F48" s="20" t="s">
        <v>173</v>
      </c>
      <c r="G48" s="22">
        <v>38057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157205</v>
      </c>
      <c r="N48" s="23">
        <v>62188.19</v>
      </c>
      <c r="O48" s="23">
        <v>95016.81</v>
      </c>
      <c r="P48" s="20" t="s">
        <v>70</v>
      </c>
      <c r="Q48" s="22"/>
      <c r="R48" s="22">
        <v>53022</v>
      </c>
      <c r="S48" s="20" t="s">
        <v>65</v>
      </c>
      <c r="T48" s="20" t="s">
        <v>65</v>
      </c>
      <c r="U48" s="20" t="s">
        <v>158</v>
      </c>
      <c r="V48" s="22">
        <v>38057</v>
      </c>
      <c r="W48" s="20" t="s">
        <v>280</v>
      </c>
      <c r="X48" s="22">
        <v>38057</v>
      </c>
      <c r="Y48" s="20" t="s">
        <v>320</v>
      </c>
      <c r="Z48" s="20" t="s">
        <v>72</v>
      </c>
      <c r="AA48" s="20" t="s">
        <v>72</v>
      </c>
      <c r="AB48" s="20" t="s">
        <v>321</v>
      </c>
      <c r="AC48" s="20" t="s">
        <v>322</v>
      </c>
      <c r="AD48" s="20" t="s">
        <v>323</v>
      </c>
      <c r="AE48" s="22"/>
    </row>
    <row r="49" spans="1:31" s="20" customFormat="1" x14ac:dyDescent="0.25">
      <c r="A49" s="20" t="s">
        <v>324</v>
      </c>
      <c r="B49" s="20" t="s">
        <v>232</v>
      </c>
      <c r="C49" s="21">
        <v>2.5</v>
      </c>
      <c r="D49" s="20" t="s">
        <v>165</v>
      </c>
      <c r="E49" s="20" t="s">
        <v>205</v>
      </c>
      <c r="F49" s="20" t="s">
        <v>157</v>
      </c>
      <c r="G49" s="22">
        <v>37620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128</v>
      </c>
      <c r="M49" s="23">
        <v>10753</v>
      </c>
      <c r="N49" s="23">
        <v>4838.8999999999996</v>
      </c>
      <c r="O49" s="23">
        <v>5914.1</v>
      </c>
      <c r="P49" s="20" t="s">
        <v>70</v>
      </c>
      <c r="Q49" s="22"/>
      <c r="R49" s="22">
        <v>52201</v>
      </c>
      <c r="S49" s="20" t="s">
        <v>65</v>
      </c>
      <c r="T49" s="20" t="s">
        <v>65</v>
      </c>
      <c r="U49" s="20" t="s">
        <v>158</v>
      </c>
      <c r="V49" s="22">
        <v>37620</v>
      </c>
      <c r="W49" s="20" t="s">
        <v>159</v>
      </c>
      <c r="X49" s="22">
        <v>37620</v>
      </c>
      <c r="Y49" s="20" t="s">
        <v>325</v>
      </c>
      <c r="Z49" s="20" t="s">
        <v>72</v>
      </c>
      <c r="AA49" s="20" t="s">
        <v>72</v>
      </c>
      <c r="AB49" s="20" t="s">
        <v>326</v>
      </c>
      <c r="AC49" s="20" t="s">
        <v>327</v>
      </c>
      <c r="AD49" s="20" t="s">
        <v>328</v>
      </c>
      <c r="AE49" s="22"/>
    </row>
    <row r="50" spans="1:31" s="20" customFormat="1" ht="1.5" customHeight="1" x14ac:dyDescent="0.25">
      <c r="A50" s="20" t="s">
        <v>329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173</v>
      </c>
      <c r="G50" s="22">
        <v>38057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307890.46999999997</v>
      </c>
      <c r="N50" s="23">
        <v>86298.62</v>
      </c>
      <c r="O50" s="23">
        <v>221591.85</v>
      </c>
      <c r="P50" s="20" t="s">
        <v>70</v>
      </c>
      <c r="Q50" s="22"/>
      <c r="R50" s="22">
        <v>54697</v>
      </c>
      <c r="S50" s="20" t="s">
        <v>65</v>
      </c>
      <c r="T50" s="20" t="s">
        <v>65</v>
      </c>
      <c r="U50" s="20" t="s">
        <v>158</v>
      </c>
      <c r="V50" s="22">
        <v>38057</v>
      </c>
      <c r="W50" s="20" t="s">
        <v>280</v>
      </c>
      <c r="X50" s="22">
        <v>38057</v>
      </c>
      <c r="Y50" s="20" t="s">
        <v>325</v>
      </c>
      <c r="Z50" s="20" t="s">
        <v>72</v>
      </c>
      <c r="AA50" s="20" t="s">
        <v>72</v>
      </c>
      <c r="AB50" s="20" t="s">
        <v>316</v>
      </c>
      <c r="AC50" s="20" t="s">
        <v>330</v>
      </c>
      <c r="AD50" s="20" t="s">
        <v>331</v>
      </c>
      <c r="AE50" s="22"/>
    </row>
    <row r="51" spans="1:31" s="20" customFormat="1" hidden="1" x14ac:dyDescent="0.25">
      <c r="A51" s="20" t="s">
        <v>332</v>
      </c>
      <c r="B51" s="20" t="s">
        <v>333</v>
      </c>
      <c r="C51" s="21">
        <v>2.5</v>
      </c>
      <c r="D51" s="20" t="s">
        <v>334</v>
      </c>
      <c r="E51" s="20" t="s">
        <v>335</v>
      </c>
      <c r="F51" s="20" t="s">
        <v>336</v>
      </c>
      <c r="G51" s="22">
        <v>37620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69</v>
      </c>
      <c r="M51" s="23">
        <v>5896030.2400000002</v>
      </c>
      <c r="N51" s="23">
        <v>2572096.7599999998</v>
      </c>
      <c r="O51" s="23">
        <v>3323933.48</v>
      </c>
      <c r="P51" s="20" t="s">
        <v>70</v>
      </c>
      <c r="Q51" s="22"/>
      <c r="R51" s="22">
        <v>52413</v>
      </c>
      <c r="S51" s="20" t="s">
        <v>65</v>
      </c>
      <c r="T51" s="20" t="s">
        <v>65</v>
      </c>
      <c r="U51" s="20" t="s">
        <v>158</v>
      </c>
      <c r="V51" s="22">
        <v>37620</v>
      </c>
      <c r="W51" s="20" t="s">
        <v>337</v>
      </c>
      <c r="X51" s="22">
        <v>37620</v>
      </c>
      <c r="Y51" s="20" t="s">
        <v>338</v>
      </c>
      <c r="Z51" s="20" t="s">
        <v>72</v>
      </c>
      <c r="AA51" s="20" t="s">
        <v>72</v>
      </c>
      <c r="AB51" s="20" t="s">
        <v>339</v>
      </c>
      <c r="AC51" s="20" t="s">
        <v>340</v>
      </c>
      <c r="AD51" s="20" t="s">
        <v>341</v>
      </c>
      <c r="AE51" s="22"/>
    </row>
    <row r="52" spans="1:31" s="20" customFormat="1" hidden="1" x14ac:dyDescent="0.25">
      <c r="A52" s="20" t="s">
        <v>342</v>
      </c>
      <c r="B52" s="20" t="s">
        <v>343</v>
      </c>
      <c r="C52" s="21">
        <v>2.5</v>
      </c>
      <c r="D52" s="20" t="s">
        <v>334</v>
      </c>
      <c r="E52" s="20" t="s">
        <v>344</v>
      </c>
      <c r="F52" s="20" t="s">
        <v>336</v>
      </c>
      <c r="G52" s="22">
        <v>37620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1850780.49</v>
      </c>
      <c r="N52" s="23">
        <v>728207.29</v>
      </c>
      <c r="O52" s="23">
        <v>1122573.2</v>
      </c>
      <c r="P52" s="20" t="s">
        <v>70</v>
      </c>
      <c r="Q52" s="22"/>
      <c r="R52" s="22">
        <v>53053</v>
      </c>
      <c r="S52" s="20" t="s">
        <v>65</v>
      </c>
      <c r="T52" s="20" t="s">
        <v>65</v>
      </c>
      <c r="U52" s="20" t="s">
        <v>158</v>
      </c>
      <c r="V52" s="22">
        <v>37620</v>
      </c>
      <c r="W52" s="20" t="s">
        <v>159</v>
      </c>
      <c r="X52" s="22">
        <v>37620</v>
      </c>
      <c r="Y52" s="20" t="s">
        <v>338</v>
      </c>
      <c r="Z52" s="20" t="s">
        <v>72</v>
      </c>
      <c r="AA52" s="20" t="s">
        <v>72</v>
      </c>
      <c r="AB52" s="20" t="s">
        <v>345</v>
      </c>
      <c r="AC52" s="20" t="s">
        <v>346</v>
      </c>
      <c r="AD52" s="20" t="s">
        <v>347</v>
      </c>
      <c r="AE52" s="22"/>
    </row>
    <row r="53" spans="1:31" s="20" customFormat="1" hidden="1" x14ac:dyDescent="0.25">
      <c r="A53" s="20" t="s">
        <v>348</v>
      </c>
      <c r="B53" s="20" t="s">
        <v>349</v>
      </c>
      <c r="C53" s="21">
        <v>2.5</v>
      </c>
      <c r="D53" s="20" t="s">
        <v>334</v>
      </c>
      <c r="E53" s="20" t="s">
        <v>350</v>
      </c>
      <c r="F53" s="20" t="s">
        <v>336</v>
      </c>
      <c r="G53" s="22">
        <v>37620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123932.89</v>
      </c>
      <c r="N53" s="23">
        <v>55769.8</v>
      </c>
      <c r="O53" s="23">
        <v>68163.09</v>
      </c>
      <c r="P53" s="20" t="s">
        <v>70</v>
      </c>
      <c r="Q53" s="22"/>
      <c r="R53" s="22">
        <v>52201</v>
      </c>
      <c r="S53" s="20" t="s">
        <v>65</v>
      </c>
      <c r="T53" s="20" t="s">
        <v>65</v>
      </c>
      <c r="U53" s="20" t="s">
        <v>158</v>
      </c>
      <c r="V53" s="22">
        <v>37620</v>
      </c>
      <c r="W53" s="20" t="s">
        <v>159</v>
      </c>
      <c r="X53" s="22">
        <v>37620</v>
      </c>
      <c r="Y53" s="20" t="s">
        <v>338</v>
      </c>
      <c r="Z53" s="20" t="s">
        <v>72</v>
      </c>
      <c r="AA53" s="20" t="s">
        <v>72</v>
      </c>
      <c r="AB53" s="20" t="s">
        <v>351</v>
      </c>
      <c r="AC53" s="20" t="s">
        <v>72</v>
      </c>
      <c r="AD53" s="20" t="s">
        <v>352</v>
      </c>
      <c r="AE53" s="22"/>
    </row>
    <row r="54" spans="1:31" s="20" customFormat="1" hidden="1" x14ac:dyDescent="0.25">
      <c r="A54" s="20" t="s">
        <v>353</v>
      </c>
      <c r="B54" s="20" t="s">
        <v>354</v>
      </c>
      <c r="C54" s="21">
        <v>2.5</v>
      </c>
      <c r="D54" s="20" t="s">
        <v>334</v>
      </c>
      <c r="E54" s="20" t="s">
        <v>355</v>
      </c>
      <c r="F54" s="20" t="s">
        <v>336</v>
      </c>
      <c r="G54" s="22">
        <v>37620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88</v>
      </c>
      <c r="M54" s="23">
        <v>3393372.52</v>
      </c>
      <c r="N54" s="23">
        <v>1099802.3</v>
      </c>
      <c r="O54" s="23">
        <v>2293570.2200000002</v>
      </c>
      <c r="P54" s="20" t="s">
        <v>70</v>
      </c>
      <c r="Q54" s="22"/>
      <c r="R54" s="22">
        <v>54058</v>
      </c>
      <c r="S54" s="20" t="s">
        <v>65</v>
      </c>
      <c r="T54" s="20" t="s">
        <v>65</v>
      </c>
      <c r="U54" s="20" t="s">
        <v>158</v>
      </c>
      <c r="V54" s="22">
        <v>37620</v>
      </c>
      <c r="W54" s="20" t="s">
        <v>159</v>
      </c>
      <c r="X54" s="22">
        <v>37620</v>
      </c>
      <c r="Y54" s="20" t="s">
        <v>338</v>
      </c>
      <c r="Z54" s="20" t="s">
        <v>356</v>
      </c>
      <c r="AA54" s="20" t="s">
        <v>72</v>
      </c>
      <c r="AB54" s="20" t="s">
        <v>357</v>
      </c>
      <c r="AC54" s="20" t="s">
        <v>358</v>
      </c>
      <c r="AD54" s="20" t="s">
        <v>359</v>
      </c>
      <c r="AE54" s="22"/>
    </row>
    <row r="55" spans="1:31" s="20" customFormat="1" hidden="1" x14ac:dyDescent="0.25">
      <c r="A55" s="20" t="s">
        <v>360</v>
      </c>
      <c r="B55" s="20" t="s">
        <v>361</v>
      </c>
      <c r="C55" s="21">
        <v>2.5</v>
      </c>
      <c r="D55" s="20" t="s">
        <v>334</v>
      </c>
      <c r="E55" s="20" t="s">
        <v>362</v>
      </c>
      <c r="F55" s="20" t="s">
        <v>336</v>
      </c>
      <c r="G55" s="22">
        <v>37620</v>
      </c>
      <c r="H55" s="20" t="s">
        <v>65</v>
      </c>
      <c r="I55" s="20" t="s">
        <v>66</v>
      </c>
      <c r="J55" s="20" t="s">
        <v>67</v>
      </c>
      <c r="K55" s="20" t="s">
        <v>68</v>
      </c>
      <c r="L55" s="20" t="s">
        <v>128</v>
      </c>
      <c r="M55" s="23">
        <v>63900</v>
      </c>
      <c r="N55" s="23">
        <v>28755</v>
      </c>
      <c r="O55" s="23">
        <v>35145</v>
      </c>
      <c r="P55" s="20" t="s">
        <v>70</v>
      </c>
      <c r="Q55" s="22"/>
      <c r="R55" s="22">
        <v>52201</v>
      </c>
      <c r="S55" s="20" t="s">
        <v>65</v>
      </c>
      <c r="T55" s="20" t="s">
        <v>65</v>
      </c>
      <c r="U55" s="20" t="s">
        <v>158</v>
      </c>
      <c r="V55" s="22">
        <v>37620</v>
      </c>
      <c r="W55" s="20" t="s">
        <v>159</v>
      </c>
      <c r="X55" s="22">
        <v>37620</v>
      </c>
      <c r="Y55" s="20" t="s">
        <v>338</v>
      </c>
      <c r="Z55" s="20" t="s">
        <v>72</v>
      </c>
      <c r="AA55" s="20" t="s">
        <v>72</v>
      </c>
      <c r="AB55" s="20" t="s">
        <v>363</v>
      </c>
      <c r="AC55" s="20" t="s">
        <v>364</v>
      </c>
      <c r="AD55" s="20" t="s">
        <v>365</v>
      </c>
      <c r="AE55" s="22"/>
    </row>
    <row r="56" spans="1:31" s="20" customFormat="1" hidden="1" x14ac:dyDescent="0.25">
      <c r="A56" s="20" t="s">
        <v>366</v>
      </c>
      <c r="B56" s="20" t="s">
        <v>101</v>
      </c>
      <c r="C56" s="21">
        <v>2.5</v>
      </c>
      <c r="D56" s="20" t="s">
        <v>102</v>
      </c>
      <c r="E56" s="20" t="s">
        <v>103</v>
      </c>
      <c r="F56" s="20" t="s">
        <v>173</v>
      </c>
      <c r="G56" s="22">
        <v>38057</v>
      </c>
      <c r="H56" s="20" t="s">
        <v>65</v>
      </c>
      <c r="I56" s="20" t="s">
        <v>66</v>
      </c>
      <c r="J56" s="20" t="s">
        <v>67</v>
      </c>
      <c r="K56" s="20" t="s">
        <v>68</v>
      </c>
      <c r="L56" s="20" t="s">
        <v>104</v>
      </c>
      <c r="M56" s="23">
        <v>606782.21</v>
      </c>
      <c r="N56" s="23">
        <v>167653.89000000001</v>
      </c>
      <c r="O56" s="23">
        <v>439128.32000000001</v>
      </c>
      <c r="P56" s="20" t="s">
        <v>70</v>
      </c>
      <c r="Q56" s="22"/>
      <c r="R56" s="22">
        <v>54758</v>
      </c>
      <c r="S56" s="20" t="s">
        <v>65</v>
      </c>
      <c r="T56" s="20" t="s">
        <v>65</v>
      </c>
      <c r="U56" s="20" t="s">
        <v>158</v>
      </c>
      <c r="V56" s="22">
        <v>38057</v>
      </c>
      <c r="W56" s="20" t="s">
        <v>280</v>
      </c>
      <c r="X56" s="22">
        <v>38057</v>
      </c>
      <c r="Y56" s="20" t="s">
        <v>367</v>
      </c>
      <c r="Z56" s="20" t="s">
        <v>72</v>
      </c>
      <c r="AA56" s="20" t="s">
        <v>72</v>
      </c>
      <c r="AB56" s="20" t="s">
        <v>368</v>
      </c>
      <c r="AC56" s="20" t="s">
        <v>369</v>
      </c>
      <c r="AD56" s="20" t="s">
        <v>370</v>
      </c>
      <c r="AE56" s="22"/>
    </row>
    <row r="57" spans="1:31" s="20" customFormat="1" hidden="1" x14ac:dyDescent="0.25">
      <c r="A57" s="20" t="s">
        <v>371</v>
      </c>
      <c r="B57" s="20" t="s">
        <v>101</v>
      </c>
      <c r="C57" s="21">
        <v>2.5</v>
      </c>
      <c r="D57" s="20" t="s">
        <v>102</v>
      </c>
      <c r="E57" s="20" t="s">
        <v>103</v>
      </c>
      <c r="F57" s="20" t="s">
        <v>173</v>
      </c>
      <c r="G57" s="22">
        <v>38057</v>
      </c>
      <c r="H57" s="20" t="s">
        <v>65</v>
      </c>
      <c r="I57" s="20" t="s">
        <v>66</v>
      </c>
      <c r="J57" s="20" t="s">
        <v>67</v>
      </c>
      <c r="K57" s="20" t="s">
        <v>68</v>
      </c>
      <c r="L57" s="20" t="s">
        <v>104</v>
      </c>
      <c r="M57" s="23">
        <v>390412</v>
      </c>
      <c r="N57" s="23">
        <v>110277.12</v>
      </c>
      <c r="O57" s="23">
        <v>280134.88</v>
      </c>
      <c r="P57" s="20" t="s">
        <v>70</v>
      </c>
      <c r="Q57" s="22"/>
      <c r="R57" s="22">
        <v>54667</v>
      </c>
      <c r="S57" s="20" t="s">
        <v>65</v>
      </c>
      <c r="T57" s="20" t="s">
        <v>65</v>
      </c>
      <c r="U57" s="20" t="s">
        <v>158</v>
      </c>
      <c r="V57" s="22">
        <v>38057</v>
      </c>
      <c r="W57" s="20" t="s">
        <v>280</v>
      </c>
      <c r="X57" s="22">
        <v>38057</v>
      </c>
      <c r="Y57" s="20" t="s">
        <v>367</v>
      </c>
      <c r="Z57" s="20" t="s">
        <v>72</v>
      </c>
      <c r="AA57" s="20" t="s">
        <v>72</v>
      </c>
      <c r="AB57" s="20" t="s">
        <v>372</v>
      </c>
      <c r="AC57" s="20" t="s">
        <v>373</v>
      </c>
      <c r="AD57" s="20" t="s">
        <v>374</v>
      </c>
      <c r="AE57" s="22"/>
    </row>
    <row r="58" spans="1:31" s="20" customFormat="1" hidden="1" x14ac:dyDescent="0.25">
      <c r="A58" s="20" t="s">
        <v>375</v>
      </c>
      <c r="B58" s="20" t="s">
        <v>333</v>
      </c>
      <c r="C58" s="21">
        <v>2.5</v>
      </c>
      <c r="D58" s="20" t="s">
        <v>187</v>
      </c>
      <c r="E58" s="20" t="s">
        <v>376</v>
      </c>
      <c r="F58" s="20" t="s">
        <v>189</v>
      </c>
      <c r="G58" s="22">
        <v>37376</v>
      </c>
      <c r="H58" s="20" t="s">
        <v>65</v>
      </c>
      <c r="I58" s="20" t="s">
        <v>66</v>
      </c>
      <c r="J58" s="20" t="s">
        <v>67</v>
      </c>
      <c r="K58" s="20" t="s">
        <v>68</v>
      </c>
      <c r="L58" s="20" t="s">
        <v>69</v>
      </c>
      <c r="M58" s="23">
        <v>6828434.8099999996</v>
      </c>
      <c r="N58" s="23">
        <v>2954970.46</v>
      </c>
      <c r="O58" s="23">
        <v>3873464.35</v>
      </c>
      <c r="P58" s="20" t="s">
        <v>70</v>
      </c>
      <c r="Q58" s="22"/>
      <c r="R58" s="22">
        <v>52475</v>
      </c>
      <c r="S58" s="20" t="s">
        <v>65</v>
      </c>
      <c r="T58" s="20" t="s">
        <v>65</v>
      </c>
      <c r="U58" s="20" t="s">
        <v>71</v>
      </c>
      <c r="V58" s="22">
        <v>37376</v>
      </c>
      <c r="W58" s="20" t="s">
        <v>71</v>
      </c>
      <c r="X58" s="22">
        <v>37376</v>
      </c>
      <c r="Y58" s="20" t="s">
        <v>377</v>
      </c>
      <c r="Z58" s="20" t="s">
        <v>72</v>
      </c>
      <c r="AA58" s="20" t="s">
        <v>72</v>
      </c>
      <c r="AB58" s="20" t="s">
        <v>378</v>
      </c>
      <c r="AC58" s="20" t="s">
        <v>379</v>
      </c>
      <c r="AD58" s="20" t="s">
        <v>380</v>
      </c>
      <c r="AE58" s="22"/>
    </row>
    <row r="59" spans="1:31" s="20" customFormat="1" hidden="1" x14ac:dyDescent="0.25">
      <c r="A59" s="20" t="s">
        <v>381</v>
      </c>
      <c r="B59" s="20" t="s">
        <v>382</v>
      </c>
      <c r="C59" s="21">
        <v>2.5</v>
      </c>
      <c r="D59" s="20" t="s">
        <v>187</v>
      </c>
      <c r="E59" s="20" t="s">
        <v>383</v>
      </c>
      <c r="F59" s="20" t="s">
        <v>189</v>
      </c>
      <c r="G59" s="22">
        <v>37376</v>
      </c>
      <c r="H59" s="20" t="s">
        <v>65</v>
      </c>
      <c r="I59" s="20" t="s">
        <v>66</v>
      </c>
      <c r="J59" s="20" t="s">
        <v>67</v>
      </c>
      <c r="K59" s="20" t="s">
        <v>68</v>
      </c>
      <c r="L59" s="20" t="s">
        <v>104</v>
      </c>
      <c r="M59" s="23">
        <v>112943</v>
      </c>
      <c r="N59" s="23">
        <v>52706.79</v>
      </c>
      <c r="O59" s="23">
        <v>60236.21</v>
      </c>
      <c r="P59" s="20" t="s">
        <v>70</v>
      </c>
      <c r="Q59" s="22"/>
      <c r="R59" s="22">
        <v>51957</v>
      </c>
      <c r="S59" s="20" t="s">
        <v>65</v>
      </c>
      <c r="T59" s="20" t="s">
        <v>65</v>
      </c>
      <c r="U59" s="20" t="s">
        <v>71</v>
      </c>
      <c r="V59" s="22">
        <v>37376</v>
      </c>
      <c r="W59" s="20" t="s">
        <v>71</v>
      </c>
      <c r="X59" s="22">
        <v>37376</v>
      </c>
      <c r="Y59" s="20" t="s">
        <v>377</v>
      </c>
      <c r="Z59" s="20" t="s">
        <v>72</v>
      </c>
      <c r="AA59" s="20" t="s">
        <v>72</v>
      </c>
      <c r="AB59" s="20" t="s">
        <v>384</v>
      </c>
      <c r="AC59" s="20" t="s">
        <v>385</v>
      </c>
      <c r="AD59" s="20" t="s">
        <v>386</v>
      </c>
      <c r="AE59" s="22"/>
    </row>
    <row r="60" spans="1:31" s="20" customFormat="1" hidden="1" x14ac:dyDescent="0.25">
      <c r="A60" s="20" t="s">
        <v>387</v>
      </c>
      <c r="B60" s="20" t="s">
        <v>388</v>
      </c>
      <c r="C60" s="21">
        <v>2.5</v>
      </c>
      <c r="D60" s="20" t="s">
        <v>187</v>
      </c>
      <c r="E60" s="20" t="s">
        <v>195</v>
      </c>
      <c r="F60" s="20" t="s">
        <v>189</v>
      </c>
      <c r="G60" s="22">
        <v>37376</v>
      </c>
      <c r="H60" s="20" t="s">
        <v>65</v>
      </c>
      <c r="I60" s="20" t="s">
        <v>66</v>
      </c>
      <c r="J60" s="20" t="s">
        <v>67</v>
      </c>
      <c r="K60" s="20" t="s">
        <v>68</v>
      </c>
      <c r="L60" s="20" t="s">
        <v>104</v>
      </c>
      <c r="M60" s="23">
        <v>188386</v>
      </c>
      <c r="N60" s="23">
        <v>87913.47</v>
      </c>
      <c r="O60" s="23">
        <v>100472.53</v>
      </c>
      <c r="P60" s="20" t="s">
        <v>70</v>
      </c>
      <c r="Q60" s="22"/>
      <c r="R60" s="22">
        <v>51957</v>
      </c>
      <c r="S60" s="20" t="s">
        <v>65</v>
      </c>
      <c r="T60" s="20" t="s">
        <v>65</v>
      </c>
      <c r="U60" s="20" t="s">
        <v>71</v>
      </c>
      <c r="V60" s="22">
        <v>37376</v>
      </c>
      <c r="W60" s="20" t="s">
        <v>71</v>
      </c>
      <c r="X60" s="22">
        <v>37376</v>
      </c>
      <c r="Y60" s="20" t="s">
        <v>389</v>
      </c>
      <c r="Z60" s="20" t="s">
        <v>72</v>
      </c>
      <c r="AA60" s="20" t="s">
        <v>72</v>
      </c>
      <c r="AB60" s="20" t="s">
        <v>390</v>
      </c>
      <c r="AC60" s="20" t="s">
        <v>391</v>
      </c>
      <c r="AD60" s="20" t="s">
        <v>392</v>
      </c>
      <c r="AE60" s="22"/>
    </row>
    <row r="61" spans="1:31" s="20" customFormat="1" hidden="1" x14ac:dyDescent="0.25">
      <c r="A61" s="20" t="s">
        <v>100</v>
      </c>
      <c r="B61" s="20" t="s">
        <v>101</v>
      </c>
      <c r="C61" s="21">
        <v>2.5</v>
      </c>
      <c r="D61" s="20" t="s">
        <v>102</v>
      </c>
      <c r="E61" s="20" t="s">
        <v>103</v>
      </c>
      <c r="F61" s="20" t="s">
        <v>64</v>
      </c>
      <c r="G61" s="22">
        <v>37376</v>
      </c>
      <c r="H61" s="20" t="s">
        <v>65</v>
      </c>
      <c r="I61" s="20" t="s">
        <v>66</v>
      </c>
      <c r="J61" s="20" t="s">
        <v>67</v>
      </c>
      <c r="K61" s="20" t="s">
        <v>68</v>
      </c>
      <c r="L61" s="20" t="s">
        <v>104</v>
      </c>
      <c r="M61" s="23">
        <v>282990</v>
      </c>
      <c r="N61" s="23">
        <v>86424.12</v>
      </c>
      <c r="O61" s="23">
        <v>196565.88</v>
      </c>
      <c r="P61" s="20" t="s">
        <v>70</v>
      </c>
      <c r="Q61" s="22"/>
      <c r="R61" s="22">
        <v>54332</v>
      </c>
      <c r="S61" s="20" t="s">
        <v>65</v>
      </c>
      <c r="T61" s="20" t="s">
        <v>65</v>
      </c>
      <c r="U61" s="20" t="s">
        <v>71</v>
      </c>
      <c r="V61" s="22">
        <v>37376</v>
      </c>
      <c r="W61" s="20" t="s">
        <v>105</v>
      </c>
      <c r="X61" s="22">
        <v>37376</v>
      </c>
      <c r="Y61" s="20" t="s">
        <v>106</v>
      </c>
      <c r="Z61" s="20" t="s">
        <v>72</v>
      </c>
      <c r="AA61" s="20" t="s">
        <v>72</v>
      </c>
      <c r="AB61" s="20" t="s">
        <v>107</v>
      </c>
      <c r="AC61" s="20" t="s">
        <v>108</v>
      </c>
      <c r="AD61" s="20" t="s">
        <v>109</v>
      </c>
      <c r="AE61" s="22"/>
    </row>
    <row r="62" spans="1:31" s="20" customFormat="1" hidden="1" x14ac:dyDescent="0.25">
      <c r="A62" s="20" t="s">
        <v>393</v>
      </c>
      <c r="B62" s="20" t="s">
        <v>101</v>
      </c>
      <c r="C62" s="21">
        <v>2.5</v>
      </c>
      <c r="D62" s="20" t="s">
        <v>102</v>
      </c>
      <c r="E62" s="20" t="s">
        <v>103</v>
      </c>
      <c r="F62" s="20" t="s">
        <v>173</v>
      </c>
      <c r="G62" s="22">
        <v>38057</v>
      </c>
      <c r="H62" s="20" t="s">
        <v>65</v>
      </c>
      <c r="I62" s="20" t="s">
        <v>66</v>
      </c>
      <c r="J62" s="20" t="s">
        <v>67</v>
      </c>
      <c r="K62" s="20" t="s">
        <v>68</v>
      </c>
      <c r="L62" s="20" t="s">
        <v>104</v>
      </c>
      <c r="M62" s="23">
        <v>452905</v>
      </c>
      <c r="N62" s="23">
        <v>186012.56</v>
      </c>
      <c r="O62" s="23">
        <v>266892.44</v>
      </c>
      <c r="P62" s="20" t="s">
        <v>70</v>
      </c>
      <c r="Q62" s="22"/>
      <c r="R62" s="22">
        <v>52779</v>
      </c>
      <c r="S62" s="20" t="s">
        <v>65</v>
      </c>
      <c r="T62" s="20" t="s">
        <v>65</v>
      </c>
      <c r="U62" s="20" t="s">
        <v>158</v>
      </c>
      <c r="V62" s="22">
        <v>38057</v>
      </c>
      <c r="W62" s="20" t="s">
        <v>280</v>
      </c>
      <c r="X62" s="22">
        <v>38057</v>
      </c>
      <c r="Y62" s="20" t="s">
        <v>389</v>
      </c>
      <c r="Z62" s="20" t="s">
        <v>72</v>
      </c>
      <c r="AA62" s="20" t="s">
        <v>72</v>
      </c>
      <c r="AB62" s="20" t="s">
        <v>394</v>
      </c>
      <c r="AC62" s="20" t="s">
        <v>395</v>
      </c>
      <c r="AD62" s="20" t="s">
        <v>396</v>
      </c>
      <c r="AE62" s="22"/>
    </row>
    <row r="63" spans="1:31" s="20" customFormat="1" hidden="1" x14ac:dyDescent="0.25">
      <c r="A63" s="20" t="s">
        <v>110</v>
      </c>
      <c r="B63" s="20" t="s">
        <v>111</v>
      </c>
      <c r="C63" s="21">
        <v>2.5</v>
      </c>
      <c r="D63" s="20" t="s">
        <v>62</v>
      </c>
      <c r="E63" s="20" t="s">
        <v>63</v>
      </c>
      <c r="F63" s="20" t="s">
        <v>64</v>
      </c>
      <c r="G63" s="22">
        <v>37376</v>
      </c>
      <c r="H63" s="20" t="s">
        <v>65</v>
      </c>
      <c r="I63" s="20" t="s">
        <v>66</v>
      </c>
      <c r="J63" s="20" t="s">
        <v>67</v>
      </c>
      <c r="K63" s="20" t="s">
        <v>68</v>
      </c>
      <c r="L63" s="20" t="s">
        <v>69</v>
      </c>
      <c r="M63" s="23">
        <v>1792824.7</v>
      </c>
      <c r="N63" s="23">
        <v>662343.85</v>
      </c>
      <c r="O63" s="23">
        <v>1130480.8500000001</v>
      </c>
      <c r="P63" s="20" t="s">
        <v>70</v>
      </c>
      <c r="Q63" s="22"/>
      <c r="R63" s="22">
        <v>53387</v>
      </c>
      <c r="S63" s="20" t="s">
        <v>65</v>
      </c>
      <c r="T63" s="20" t="s">
        <v>65</v>
      </c>
      <c r="U63" s="20" t="s">
        <v>71</v>
      </c>
      <c r="V63" s="22">
        <v>37376</v>
      </c>
      <c r="W63" s="20" t="s">
        <v>72</v>
      </c>
      <c r="X63" s="22">
        <v>37376</v>
      </c>
      <c r="Y63" s="20" t="s">
        <v>112</v>
      </c>
      <c r="Z63" s="20" t="s">
        <v>72</v>
      </c>
      <c r="AA63" s="20" t="s">
        <v>72</v>
      </c>
      <c r="AB63" s="20" t="s">
        <v>113</v>
      </c>
      <c r="AC63" s="20" t="s">
        <v>114</v>
      </c>
      <c r="AD63" s="20" t="s">
        <v>115</v>
      </c>
      <c r="AE63" s="22"/>
    </row>
    <row r="64" spans="1:31" s="20" customFormat="1" hidden="1" x14ac:dyDescent="0.25">
      <c r="A64" s="20" t="s">
        <v>116</v>
      </c>
      <c r="B64" s="20" t="s">
        <v>117</v>
      </c>
      <c r="C64" s="21">
        <v>2.5</v>
      </c>
      <c r="D64" s="20" t="s">
        <v>62</v>
      </c>
      <c r="E64" s="20" t="s">
        <v>63</v>
      </c>
      <c r="F64" s="20" t="s">
        <v>64</v>
      </c>
      <c r="G64" s="22">
        <v>37376</v>
      </c>
      <c r="H64" s="20" t="s">
        <v>65</v>
      </c>
      <c r="I64" s="20" t="s">
        <v>66</v>
      </c>
      <c r="J64" s="20" t="s">
        <v>67</v>
      </c>
      <c r="K64" s="20" t="s">
        <v>68</v>
      </c>
      <c r="L64" s="20" t="s">
        <v>104</v>
      </c>
      <c r="M64" s="23">
        <v>86877</v>
      </c>
      <c r="N64" s="23">
        <v>40542.660000000003</v>
      </c>
      <c r="O64" s="23">
        <v>46334.34</v>
      </c>
      <c r="P64" s="20" t="s">
        <v>70</v>
      </c>
      <c r="Q64" s="22"/>
      <c r="R64" s="22">
        <v>51957</v>
      </c>
      <c r="S64" s="20" t="s">
        <v>65</v>
      </c>
      <c r="T64" s="20" t="s">
        <v>65</v>
      </c>
      <c r="U64" s="20" t="s">
        <v>71</v>
      </c>
      <c r="V64" s="22">
        <v>37376</v>
      </c>
      <c r="W64" s="20" t="s">
        <v>72</v>
      </c>
      <c r="X64" s="22">
        <v>37376</v>
      </c>
      <c r="Y64" s="20" t="s">
        <v>112</v>
      </c>
      <c r="Z64" s="20" t="s">
        <v>72</v>
      </c>
      <c r="AA64" s="20" t="s">
        <v>72</v>
      </c>
      <c r="AB64" s="20" t="s">
        <v>118</v>
      </c>
      <c r="AC64" s="20" t="s">
        <v>119</v>
      </c>
      <c r="AD64" s="20" t="s">
        <v>120</v>
      </c>
      <c r="AE64" s="22"/>
    </row>
    <row r="65" spans="1:31" s="20" customFormat="1" hidden="1" x14ac:dyDescent="0.25">
      <c r="A65" s="20" t="s">
        <v>121</v>
      </c>
      <c r="B65" s="20" t="s">
        <v>122</v>
      </c>
      <c r="C65" s="21">
        <v>2.5</v>
      </c>
      <c r="D65" s="20" t="s">
        <v>62</v>
      </c>
      <c r="E65" s="20" t="s">
        <v>63</v>
      </c>
      <c r="F65" s="20" t="s">
        <v>64</v>
      </c>
      <c r="G65" s="22">
        <v>37376</v>
      </c>
      <c r="H65" s="20" t="s">
        <v>65</v>
      </c>
      <c r="I65" s="20" t="s">
        <v>66</v>
      </c>
      <c r="J65" s="20" t="s">
        <v>67</v>
      </c>
      <c r="K65" s="20" t="s">
        <v>68</v>
      </c>
      <c r="L65" s="20" t="s">
        <v>104</v>
      </c>
      <c r="M65" s="23">
        <v>117528</v>
      </c>
      <c r="N65" s="23">
        <v>54846.400000000001</v>
      </c>
      <c r="O65" s="23">
        <v>62681.599999999999</v>
      </c>
      <c r="P65" s="20" t="s">
        <v>70</v>
      </c>
      <c r="Q65" s="22"/>
      <c r="R65" s="22">
        <v>51957</v>
      </c>
      <c r="S65" s="20" t="s">
        <v>65</v>
      </c>
      <c r="T65" s="20" t="s">
        <v>65</v>
      </c>
      <c r="U65" s="20" t="s">
        <v>71</v>
      </c>
      <c r="V65" s="22">
        <v>37376</v>
      </c>
      <c r="W65" s="20" t="s">
        <v>72</v>
      </c>
      <c r="X65" s="22">
        <v>37376</v>
      </c>
      <c r="Y65" s="20" t="s">
        <v>112</v>
      </c>
      <c r="Z65" s="20" t="s">
        <v>72</v>
      </c>
      <c r="AA65" s="20" t="s">
        <v>72</v>
      </c>
      <c r="AB65" s="20" t="s">
        <v>123</v>
      </c>
      <c r="AC65" s="20" t="s">
        <v>124</v>
      </c>
      <c r="AD65" s="20" t="s">
        <v>125</v>
      </c>
      <c r="AE65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C4C9-E1A4-43BC-88B1-372DAB86609A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416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417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239.7</v>
      </c>
      <c r="C9" s="2" t="s">
        <v>12</v>
      </c>
    </row>
    <row r="10" spans="1:3" x14ac:dyDescent="0.25">
      <c r="A10" s="7" t="s">
        <v>13</v>
      </c>
      <c r="B10" s="2">
        <v>239.7</v>
      </c>
      <c r="C10" s="2" t="s">
        <v>12</v>
      </c>
    </row>
    <row r="11" spans="1:3" x14ac:dyDescent="0.25">
      <c r="A11" s="7" t="s">
        <v>14</v>
      </c>
      <c r="B11" s="2">
        <v>1380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153</v>
      </c>
      <c r="B39" s="20" t="s">
        <v>154</v>
      </c>
      <c r="C39" s="21">
        <v>2.5</v>
      </c>
      <c r="D39" s="20" t="s">
        <v>155</v>
      </c>
      <c r="E39" s="20" t="s">
        <v>156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88</v>
      </c>
      <c r="M39" s="23">
        <v>235200</v>
      </c>
      <c r="N39" s="23">
        <v>105840</v>
      </c>
      <c r="O39" s="23">
        <v>129360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73</v>
      </c>
      <c r="Z39" s="20" t="s">
        <v>72</v>
      </c>
      <c r="AA39" s="20" t="s">
        <v>72</v>
      </c>
      <c r="AB39" s="20" t="s">
        <v>160</v>
      </c>
      <c r="AC39" s="20" t="s">
        <v>161</v>
      </c>
      <c r="AD39" s="20" t="s">
        <v>162</v>
      </c>
      <c r="AE3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69B3-6D2F-4F9B-BDE4-35F957EEB9B6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1990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418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135.6</v>
      </c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>
        <v>476.8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/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/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140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140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401</v>
      </c>
      <c r="B39" s="20" t="s">
        <v>402</v>
      </c>
      <c r="C39" s="21">
        <v>2.5</v>
      </c>
      <c r="D39" s="20" t="s">
        <v>155</v>
      </c>
      <c r="E39" s="20" t="s">
        <v>258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38273.22</v>
      </c>
      <c r="N39" s="23">
        <v>16367.34</v>
      </c>
      <c r="O39" s="23">
        <v>21905.88</v>
      </c>
      <c r="P39" s="20" t="s">
        <v>70</v>
      </c>
      <c r="Q39" s="22"/>
      <c r="R39" s="22">
        <v>52536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377</v>
      </c>
      <c r="Z39" s="20" t="s">
        <v>72</v>
      </c>
      <c r="AA39" s="20" t="s">
        <v>72</v>
      </c>
      <c r="AB39" s="20" t="s">
        <v>403</v>
      </c>
      <c r="AC39" s="20" t="s">
        <v>404</v>
      </c>
      <c r="AD39" s="20" t="s">
        <v>405</v>
      </c>
      <c r="AE3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7CFE-4386-4CDA-9DE4-24CC6E1389D8}">
  <dimension ref="A1:AE4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1910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419</v>
      </c>
      <c r="C5" s="2"/>
    </row>
    <row r="6" spans="1:3" x14ac:dyDescent="0.25">
      <c r="A6" s="7" t="s">
        <v>8</v>
      </c>
      <c r="B6" s="10" t="s">
        <v>418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157.1</v>
      </c>
      <c r="C9" s="2" t="s">
        <v>12</v>
      </c>
    </row>
    <row r="10" spans="1:3" x14ac:dyDescent="0.25">
      <c r="A10" s="7" t="s">
        <v>13</v>
      </c>
      <c r="B10" s="2">
        <v>157.1</v>
      </c>
      <c r="C10" s="2" t="s">
        <v>12</v>
      </c>
    </row>
    <row r="11" spans="1:3" x14ac:dyDescent="0.25">
      <c r="A11" s="7" t="s">
        <v>14</v>
      </c>
      <c r="B11" s="2">
        <v>756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138</v>
      </c>
      <c r="C25" s="2"/>
    </row>
    <row r="26" spans="1:3" x14ac:dyDescent="0.25">
      <c r="A26" s="7" t="s">
        <v>29</v>
      </c>
      <c r="B26" s="2" t="s">
        <v>138</v>
      </c>
      <c r="C26" s="2"/>
    </row>
    <row r="27" spans="1:3" x14ac:dyDescent="0.25">
      <c r="A27" s="7" t="s">
        <v>30</v>
      </c>
      <c r="B27" s="2" t="s">
        <v>138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0.75" customHeight="1" x14ac:dyDescent="0.25">
      <c r="A39" s="20" t="s">
        <v>60</v>
      </c>
      <c r="B39" s="20" t="s">
        <v>61</v>
      </c>
      <c r="C39" s="21">
        <v>2.5</v>
      </c>
      <c r="D39" s="20" t="s">
        <v>62</v>
      </c>
      <c r="E39" s="20" t="s">
        <v>63</v>
      </c>
      <c r="F39" s="20" t="s">
        <v>64</v>
      </c>
      <c r="G39" s="22">
        <v>37376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911099.41</v>
      </c>
      <c r="N39" s="23">
        <v>370109.6</v>
      </c>
      <c r="O39" s="23">
        <v>540989.81000000006</v>
      </c>
      <c r="P39" s="20" t="s">
        <v>70</v>
      </c>
      <c r="Q39" s="22"/>
      <c r="R39" s="22">
        <v>52871</v>
      </c>
      <c r="S39" s="20" t="s">
        <v>65</v>
      </c>
      <c r="T39" s="20" t="s">
        <v>65</v>
      </c>
      <c r="U39" s="20" t="s">
        <v>71</v>
      </c>
      <c r="V39" s="22">
        <v>37376</v>
      </c>
      <c r="W39" s="20" t="s">
        <v>72</v>
      </c>
      <c r="X39" s="22">
        <v>37376</v>
      </c>
      <c r="Y39" s="20" t="s">
        <v>73</v>
      </c>
      <c r="Z39" s="20" t="s">
        <v>72</v>
      </c>
      <c r="AA39" s="20" t="s">
        <v>72</v>
      </c>
      <c r="AB39" s="20" t="s">
        <v>74</v>
      </c>
      <c r="AC39" s="20" t="s">
        <v>75</v>
      </c>
      <c r="AD39" s="20" t="s">
        <v>76</v>
      </c>
      <c r="AE39" s="22"/>
    </row>
    <row r="40" spans="1:31" s="20" customFormat="1" hidden="1" x14ac:dyDescent="0.25">
      <c r="A40" s="20" t="s">
        <v>77</v>
      </c>
      <c r="B40" s="20" t="s">
        <v>61</v>
      </c>
      <c r="C40" s="21">
        <v>2.5</v>
      </c>
      <c r="D40" s="20" t="s">
        <v>62</v>
      </c>
      <c r="E40" s="20" t="s">
        <v>63</v>
      </c>
      <c r="F40" s="20" t="s">
        <v>64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1369776.54</v>
      </c>
      <c r="N40" s="23">
        <v>387277.93</v>
      </c>
      <c r="O40" s="23">
        <v>982498.61</v>
      </c>
      <c r="P40" s="20" t="s">
        <v>70</v>
      </c>
      <c r="Q40" s="22"/>
      <c r="R40" s="22">
        <v>54667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72</v>
      </c>
      <c r="X40" s="22">
        <v>37376</v>
      </c>
      <c r="Y40" s="20" t="s">
        <v>73</v>
      </c>
      <c r="Z40" s="20" t="s">
        <v>72</v>
      </c>
      <c r="AA40" s="20" t="s">
        <v>72</v>
      </c>
      <c r="AB40" s="20" t="s">
        <v>74</v>
      </c>
      <c r="AC40" s="20" t="s">
        <v>78</v>
      </c>
      <c r="AD40" s="20" t="s">
        <v>79</v>
      </c>
      <c r="AE40" s="22"/>
    </row>
    <row r="41" spans="1:31" s="20" customFormat="1" x14ac:dyDescent="0.25">
      <c r="A41" s="20" t="s">
        <v>220</v>
      </c>
      <c r="B41" s="20" t="s">
        <v>221</v>
      </c>
      <c r="C41" s="21">
        <v>2.5</v>
      </c>
      <c r="D41" s="20" t="s">
        <v>155</v>
      </c>
      <c r="E41" s="20" t="s">
        <v>222</v>
      </c>
      <c r="F41" s="20" t="s">
        <v>157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31984</v>
      </c>
      <c r="N41" s="23">
        <v>14392.8</v>
      </c>
      <c r="O41" s="23">
        <v>17591.2</v>
      </c>
      <c r="P41" s="20" t="s">
        <v>70</v>
      </c>
      <c r="Q41" s="22"/>
      <c r="R41" s="22">
        <v>52201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212</v>
      </c>
      <c r="Z41" s="20" t="s">
        <v>72</v>
      </c>
      <c r="AA41" s="20" t="s">
        <v>72</v>
      </c>
      <c r="AB41" s="20" t="s">
        <v>223</v>
      </c>
      <c r="AC41" s="20" t="s">
        <v>224</v>
      </c>
      <c r="AD41" s="20" t="s">
        <v>225</v>
      </c>
      <c r="AE41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80A8-CCC2-40B7-ADD3-C40D21F7B49B}">
  <dimension ref="A1:AE40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1930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421</v>
      </c>
      <c r="C5" s="2"/>
    </row>
    <row r="6" spans="1:3" x14ac:dyDescent="0.25">
      <c r="A6" s="7" t="s">
        <v>8</v>
      </c>
      <c r="B6" s="10" t="s">
        <v>415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48.3</v>
      </c>
      <c r="C9" s="2" t="s">
        <v>12</v>
      </c>
    </row>
    <row r="10" spans="1:3" x14ac:dyDescent="0.25">
      <c r="A10" s="7" t="s">
        <v>13</v>
      </c>
      <c r="B10" s="2" t="s">
        <v>136</v>
      </c>
      <c r="C10" s="2" t="s">
        <v>12</v>
      </c>
    </row>
    <row r="11" spans="1:3" x14ac:dyDescent="0.25">
      <c r="A11" s="7" t="s">
        <v>14</v>
      </c>
      <c r="B11" s="2">
        <v>174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420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420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idden="1" x14ac:dyDescent="0.25">
      <c r="A39" s="20" t="s">
        <v>80</v>
      </c>
      <c r="B39" s="20" t="s">
        <v>81</v>
      </c>
      <c r="C39" s="21">
        <v>2.5</v>
      </c>
      <c r="D39" s="20" t="s">
        <v>62</v>
      </c>
      <c r="E39" s="20" t="s">
        <v>63</v>
      </c>
      <c r="F39" s="20" t="s">
        <v>64</v>
      </c>
      <c r="G39" s="22">
        <v>37376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402437.75</v>
      </c>
      <c r="N39" s="23">
        <v>174281.97</v>
      </c>
      <c r="O39" s="23">
        <v>228155.78</v>
      </c>
      <c r="P39" s="20" t="s">
        <v>70</v>
      </c>
      <c r="Q39" s="22"/>
      <c r="R39" s="22">
        <v>52475</v>
      </c>
      <c r="S39" s="20" t="s">
        <v>65</v>
      </c>
      <c r="T39" s="20" t="s">
        <v>65</v>
      </c>
      <c r="U39" s="20" t="s">
        <v>71</v>
      </c>
      <c r="V39" s="22">
        <v>37376</v>
      </c>
      <c r="W39" s="20" t="s">
        <v>72</v>
      </c>
      <c r="X39" s="22">
        <v>37376</v>
      </c>
      <c r="Y39" s="20" t="s">
        <v>73</v>
      </c>
      <c r="Z39" s="20" t="s">
        <v>72</v>
      </c>
      <c r="AA39" s="20" t="s">
        <v>72</v>
      </c>
      <c r="AB39" s="20" t="s">
        <v>82</v>
      </c>
      <c r="AC39" s="20" t="s">
        <v>83</v>
      </c>
      <c r="AD39" s="20" t="s">
        <v>84</v>
      </c>
      <c r="AE39" s="22"/>
    </row>
    <row r="40" spans="1:31" s="20" customFormat="1" x14ac:dyDescent="0.25">
      <c r="A40" s="20" t="s">
        <v>231</v>
      </c>
      <c r="B40" s="20" t="s">
        <v>232</v>
      </c>
      <c r="C40" s="21">
        <v>2.5</v>
      </c>
      <c r="D40" s="20" t="s">
        <v>155</v>
      </c>
      <c r="E40" s="20" t="s">
        <v>222</v>
      </c>
      <c r="F40" s="20" t="s">
        <v>157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128</v>
      </c>
      <c r="M40" s="23">
        <v>12482</v>
      </c>
      <c r="N40" s="23">
        <v>5616.9</v>
      </c>
      <c r="O40" s="23">
        <v>6865.1</v>
      </c>
      <c r="P40" s="20" t="s">
        <v>70</v>
      </c>
      <c r="Q40" s="22"/>
      <c r="R40" s="22">
        <v>52201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159</v>
      </c>
      <c r="X40" s="22">
        <v>37620</v>
      </c>
      <c r="Y40" s="20" t="s">
        <v>233</v>
      </c>
      <c r="Z40" s="20" t="s">
        <v>72</v>
      </c>
      <c r="AA40" s="20" t="s">
        <v>72</v>
      </c>
      <c r="AB40" s="20" t="s">
        <v>234</v>
      </c>
      <c r="AC40" s="20" t="s">
        <v>235</v>
      </c>
      <c r="AD40" s="20" t="s">
        <v>236</v>
      </c>
      <c r="AE40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9D6C-9355-44DD-B7AD-6FC1D617C924}">
  <dimension ref="A1:AE4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1933</v>
      </c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422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45.3</v>
      </c>
      <c r="C9" s="2" t="s">
        <v>12</v>
      </c>
    </row>
    <row r="10" spans="1:3" x14ac:dyDescent="0.25">
      <c r="A10" s="7" t="s">
        <v>13</v>
      </c>
      <c r="B10" s="2">
        <v>263</v>
      </c>
      <c r="C10" s="2" t="s">
        <v>12</v>
      </c>
    </row>
    <row r="11" spans="1:3" x14ac:dyDescent="0.25">
      <c r="A11" s="7" t="s">
        <v>14</v>
      </c>
      <c r="B11" s="2">
        <v>263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0.75" customHeight="1" x14ac:dyDescent="0.25">
      <c r="A39" s="20" t="s">
        <v>85</v>
      </c>
      <c r="B39" s="20" t="s">
        <v>86</v>
      </c>
      <c r="C39" s="21">
        <v>2.5</v>
      </c>
      <c r="D39" s="20" t="s">
        <v>62</v>
      </c>
      <c r="E39" s="20" t="s">
        <v>87</v>
      </c>
      <c r="F39" s="20" t="s">
        <v>64</v>
      </c>
      <c r="G39" s="22">
        <v>37376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88</v>
      </c>
      <c r="M39" s="23">
        <v>181201</v>
      </c>
      <c r="N39" s="23">
        <v>84560.41</v>
      </c>
      <c r="O39" s="23">
        <v>96640.59</v>
      </c>
      <c r="P39" s="20" t="s">
        <v>70</v>
      </c>
      <c r="Q39" s="22"/>
      <c r="R39" s="22">
        <v>51957</v>
      </c>
      <c r="S39" s="20" t="s">
        <v>65</v>
      </c>
      <c r="T39" s="20" t="s">
        <v>65</v>
      </c>
      <c r="U39" s="20" t="s">
        <v>71</v>
      </c>
      <c r="V39" s="22">
        <v>37376</v>
      </c>
      <c r="W39" s="20" t="s">
        <v>72</v>
      </c>
      <c r="X39" s="22">
        <v>37376</v>
      </c>
      <c r="Y39" s="20" t="s">
        <v>89</v>
      </c>
      <c r="Z39" s="20" t="s">
        <v>72</v>
      </c>
      <c r="AA39" s="20" t="s">
        <v>72</v>
      </c>
      <c r="AB39" s="20" t="s">
        <v>90</v>
      </c>
      <c r="AC39" s="20" t="s">
        <v>91</v>
      </c>
      <c r="AD39" s="20" t="s">
        <v>92</v>
      </c>
      <c r="AE39" s="22"/>
    </row>
    <row r="40" spans="1:31" s="20" customFormat="1" hidden="1" x14ac:dyDescent="0.25">
      <c r="A40" s="20" t="s">
        <v>242</v>
      </c>
      <c r="B40" s="20" t="s">
        <v>243</v>
      </c>
      <c r="C40" s="21">
        <v>2.5</v>
      </c>
      <c r="D40" s="20" t="s">
        <v>244</v>
      </c>
      <c r="E40" s="20" t="s">
        <v>245</v>
      </c>
      <c r="F40" s="20" t="s">
        <v>157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246</v>
      </c>
      <c r="M40" s="23">
        <v>926013.05</v>
      </c>
      <c r="N40" s="23">
        <v>377125.88</v>
      </c>
      <c r="O40" s="23">
        <v>548887.17000000004</v>
      </c>
      <c r="P40" s="20" t="s">
        <v>70</v>
      </c>
      <c r="Q40" s="22"/>
      <c r="R40" s="22">
        <v>52841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159</v>
      </c>
      <c r="X40" s="22">
        <v>37620</v>
      </c>
      <c r="Y40" s="20" t="s">
        <v>212</v>
      </c>
      <c r="Z40" s="20" t="s">
        <v>182</v>
      </c>
      <c r="AA40" s="20" t="s">
        <v>72</v>
      </c>
      <c r="AB40" s="20" t="s">
        <v>247</v>
      </c>
      <c r="AC40" s="20" t="s">
        <v>248</v>
      </c>
      <c r="AD40" s="20" t="s">
        <v>249</v>
      </c>
      <c r="AE40" s="22"/>
    </row>
    <row r="41" spans="1:31" s="20" customFormat="1" x14ac:dyDescent="0.25">
      <c r="A41" s="20" t="s">
        <v>250</v>
      </c>
      <c r="B41" s="20" t="s">
        <v>251</v>
      </c>
      <c r="C41" s="21">
        <v>2.5</v>
      </c>
      <c r="D41" s="20" t="s">
        <v>155</v>
      </c>
      <c r="E41" s="20" t="s">
        <v>222</v>
      </c>
      <c r="F41" s="20" t="s">
        <v>157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88</v>
      </c>
      <c r="M41" s="23">
        <v>39586.83</v>
      </c>
      <c r="N41" s="23">
        <v>15924.39</v>
      </c>
      <c r="O41" s="23">
        <v>23662.44</v>
      </c>
      <c r="P41" s="20" t="s">
        <v>70</v>
      </c>
      <c r="Q41" s="22"/>
      <c r="R41" s="22">
        <v>52902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252</v>
      </c>
      <c r="Z41" s="20" t="s">
        <v>72</v>
      </c>
      <c r="AA41" s="20" t="s">
        <v>72</v>
      </c>
      <c r="AB41" s="20" t="s">
        <v>253</v>
      </c>
      <c r="AC41" s="20" t="s">
        <v>254</v>
      </c>
      <c r="AD41" s="20" t="s">
        <v>255</v>
      </c>
      <c r="AE41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5BF5-BA99-4E03-BBA6-C302B0876024}">
  <dimension ref="A1:AE40"/>
  <sheetViews>
    <sheetView showGridLines="0" zoomScaleNormal="100" workbookViewId="0">
      <selection activeCell="E26" sqref="E26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1909</v>
      </c>
      <c r="C3" s="2"/>
    </row>
    <row r="4" spans="1:3" x14ac:dyDescent="0.25">
      <c r="A4" s="7" t="s">
        <v>5</v>
      </c>
      <c r="B4" s="9" t="s">
        <v>423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415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322.10000000000002</v>
      </c>
      <c r="C9" s="2" t="s">
        <v>12</v>
      </c>
    </row>
    <row r="10" spans="1:3" x14ac:dyDescent="0.25">
      <c r="A10" s="7" t="s">
        <v>13</v>
      </c>
      <c r="B10" s="2" t="s">
        <v>136</v>
      </c>
      <c r="C10" s="2" t="s">
        <v>12</v>
      </c>
    </row>
    <row r="11" spans="1:3" x14ac:dyDescent="0.25">
      <c r="A11" s="7" t="s">
        <v>14</v>
      </c>
      <c r="B11" s="2">
        <v>1460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151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420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226</v>
      </c>
      <c r="B39" s="20" t="s">
        <v>81</v>
      </c>
      <c r="C39" s="21">
        <v>2.5</v>
      </c>
      <c r="D39" s="20" t="s">
        <v>165</v>
      </c>
      <c r="E39" s="20" t="s">
        <v>227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69</v>
      </c>
      <c r="M39" s="23">
        <v>168990</v>
      </c>
      <c r="N39" s="23">
        <v>76045.5</v>
      </c>
      <c r="O39" s="23">
        <v>92944.5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206</v>
      </c>
      <c r="Z39" s="20" t="s">
        <v>72</v>
      </c>
      <c r="AA39" s="20" t="s">
        <v>72</v>
      </c>
      <c r="AB39" s="20" t="s">
        <v>228</v>
      </c>
      <c r="AC39" s="20" t="s">
        <v>229</v>
      </c>
      <c r="AD39" s="20" t="s">
        <v>230</v>
      </c>
      <c r="AE39" s="22"/>
    </row>
    <row r="40" spans="1:31" s="20" customFormat="1" hidden="1" x14ac:dyDescent="0.25">
      <c r="A40" s="20" t="s">
        <v>80</v>
      </c>
      <c r="B40" s="20" t="s">
        <v>81</v>
      </c>
      <c r="C40" s="21">
        <v>2.5</v>
      </c>
      <c r="D40" s="20" t="s">
        <v>62</v>
      </c>
      <c r="E40" s="20" t="s">
        <v>63</v>
      </c>
      <c r="F40" s="20" t="s">
        <v>64</v>
      </c>
      <c r="G40" s="22">
        <v>37376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402437.75</v>
      </c>
      <c r="N40" s="23">
        <v>174281.97</v>
      </c>
      <c r="O40" s="23">
        <v>228155.78</v>
      </c>
      <c r="P40" s="20" t="s">
        <v>70</v>
      </c>
      <c r="Q40" s="22"/>
      <c r="R40" s="22">
        <v>52475</v>
      </c>
      <c r="S40" s="20" t="s">
        <v>65</v>
      </c>
      <c r="T40" s="20" t="s">
        <v>65</v>
      </c>
      <c r="U40" s="20" t="s">
        <v>71</v>
      </c>
      <c r="V40" s="22">
        <v>37376</v>
      </c>
      <c r="W40" s="20" t="s">
        <v>72</v>
      </c>
      <c r="X40" s="22">
        <v>37376</v>
      </c>
      <c r="Y40" s="20" t="s">
        <v>73</v>
      </c>
      <c r="Z40" s="20" t="s">
        <v>72</v>
      </c>
      <c r="AA40" s="20" t="s">
        <v>72</v>
      </c>
      <c r="AB40" s="20" t="s">
        <v>82</v>
      </c>
      <c r="AC40" s="20" t="s">
        <v>83</v>
      </c>
      <c r="AD40" s="20" t="s">
        <v>84</v>
      </c>
      <c r="AE40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9F78-5367-4DFF-9B9D-40EC9DBF37C6}">
  <dimension ref="A1:H39"/>
  <sheetViews>
    <sheetView showGridLines="0" zoomScaleNormal="100" workbookViewId="0">
      <selection activeCell="B25" sqref="B25:B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424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425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426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730.6</v>
      </c>
      <c r="C9" s="2" t="s">
        <v>12</v>
      </c>
    </row>
    <row r="10" spans="1:3" x14ac:dyDescent="0.25">
      <c r="A10" s="7" t="s">
        <v>13</v>
      </c>
      <c r="B10" s="2">
        <v>730.6</v>
      </c>
      <c r="C10" s="2" t="s">
        <v>12</v>
      </c>
    </row>
    <row r="11" spans="1:3" x14ac:dyDescent="0.25">
      <c r="A11" s="7" t="s">
        <v>14</v>
      </c>
      <c r="B11" s="2">
        <v>3760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8" x14ac:dyDescent="0.25">
      <c r="A33" s="7" t="s">
        <v>49</v>
      </c>
      <c r="B33" s="1" t="s">
        <v>44</v>
      </c>
      <c r="C33" s="5"/>
    </row>
    <row r="34" spans="1:8" x14ac:dyDescent="0.25">
      <c r="A34" s="7" t="s">
        <v>50</v>
      </c>
      <c r="B34" s="1" t="s">
        <v>45</v>
      </c>
      <c r="C34" s="5"/>
    </row>
    <row r="35" spans="1:8" x14ac:dyDescent="0.25">
      <c r="A35" s="31" t="s">
        <v>51</v>
      </c>
      <c r="B35" s="1" t="s">
        <v>46</v>
      </c>
      <c r="C35" s="5"/>
    </row>
    <row r="36" spans="1:8" x14ac:dyDescent="0.25">
      <c r="A36" s="30"/>
      <c r="B36" s="6" t="s">
        <v>47</v>
      </c>
      <c r="C36" s="5"/>
    </row>
    <row r="37" spans="1:8" ht="30" x14ac:dyDescent="0.25">
      <c r="A37" s="7" t="s">
        <v>55</v>
      </c>
      <c r="B37" s="11" t="s">
        <v>56</v>
      </c>
      <c r="C37" s="5"/>
    </row>
    <row r="39" spans="1:8" x14ac:dyDescent="0.25">
      <c r="A39" t="s">
        <v>242</v>
      </c>
      <c r="B39" t="s">
        <v>243</v>
      </c>
      <c r="C39" t="s">
        <v>245</v>
      </c>
      <c r="D39" s="19" t="s">
        <v>157</v>
      </c>
      <c r="E39" t="s">
        <v>247</v>
      </c>
      <c r="F39" t="s">
        <v>248</v>
      </c>
      <c r="G39" t="s">
        <v>249</v>
      </c>
      <c r="H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D734-AB8C-4344-A2ED-A69065F9BDB7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427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111.1</v>
      </c>
      <c r="C9" s="2" t="s">
        <v>12</v>
      </c>
    </row>
    <row r="10" spans="1:3" x14ac:dyDescent="0.25">
      <c r="A10" s="7" t="s">
        <v>13</v>
      </c>
      <c r="B10" s="2">
        <v>111.1</v>
      </c>
      <c r="C10" s="2" t="s">
        <v>12</v>
      </c>
    </row>
    <row r="11" spans="1:3" x14ac:dyDescent="0.25">
      <c r="A11" s="7" t="s">
        <v>14</v>
      </c>
      <c r="B11" s="2">
        <v>152.63999999999999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24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24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x14ac:dyDescent="0.25">
      <c r="A39" s="20" t="s">
        <v>256</v>
      </c>
      <c r="B39" s="20" t="s">
        <v>257</v>
      </c>
      <c r="C39" s="21">
        <v>2.5</v>
      </c>
      <c r="D39" s="20" t="s">
        <v>155</v>
      </c>
      <c r="E39" s="20" t="s">
        <v>258</v>
      </c>
      <c r="F39" s="20" t="s">
        <v>157</v>
      </c>
      <c r="G39" s="22">
        <v>37620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128</v>
      </c>
      <c r="M39" s="23">
        <v>110686.09</v>
      </c>
      <c r="N39" s="23">
        <v>49808.72</v>
      </c>
      <c r="O39" s="23">
        <v>60877.37</v>
      </c>
      <c r="P39" s="20" t="s">
        <v>70</v>
      </c>
      <c r="Q39" s="22"/>
      <c r="R39" s="22">
        <v>52201</v>
      </c>
      <c r="S39" s="20" t="s">
        <v>65</v>
      </c>
      <c r="T39" s="20" t="s">
        <v>65</v>
      </c>
      <c r="U39" s="20" t="s">
        <v>158</v>
      </c>
      <c r="V39" s="22">
        <v>37620</v>
      </c>
      <c r="W39" s="20" t="s">
        <v>159</v>
      </c>
      <c r="X39" s="22">
        <v>37620</v>
      </c>
      <c r="Y39" s="20" t="s">
        <v>73</v>
      </c>
      <c r="Z39" s="20" t="s">
        <v>72</v>
      </c>
      <c r="AA39" s="20" t="s">
        <v>72</v>
      </c>
      <c r="AB39" s="20" t="s">
        <v>259</v>
      </c>
      <c r="AC39" s="20" t="s">
        <v>260</v>
      </c>
      <c r="AD39" s="20" t="s">
        <v>261</v>
      </c>
      <c r="AE39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C25C-6179-4847-9C59-ABA4072D49AD}">
  <dimension ref="A1:AE43"/>
  <sheetViews>
    <sheetView showGridLines="0" zoomScaleNormal="100" workbookViewId="0">
      <selection activeCell="B25" sqref="B25:B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428</v>
      </c>
      <c r="C5" s="2"/>
    </row>
    <row r="6" spans="1:3" x14ac:dyDescent="0.25">
      <c r="A6" s="7" t="s">
        <v>8</v>
      </c>
      <c r="B6" s="10" t="s">
        <v>429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1920</v>
      </c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>
        <v>11484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0.75" customHeight="1" x14ac:dyDescent="0.25">
      <c r="A39" s="20" t="s">
        <v>171</v>
      </c>
      <c r="B39" s="20" t="s">
        <v>101</v>
      </c>
      <c r="C39" s="21">
        <v>0</v>
      </c>
      <c r="D39" s="20" t="s">
        <v>102</v>
      </c>
      <c r="E39" s="20" t="s">
        <v>172</v>
      </c>
      <c r="F39" s="20" t="s">
        <v>173</v>
      </c>
      <c r="G39" s="22">
        <v>38352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565271.31000000006</v>
      </c>
      <c r="N39" s="23">
        <v>224577.01</v>
      </c>
      <c r="O39" s="23">
        <v>340694.3</v>
      </c>
      <c r="P39" s="20" t="s">
        <v>70</v>
      </c>
      <c r="Q39" s="22"/>
      <c r="R39" s="22">
        <v>52994</v>
      </c>
      <c r="S39" s="20" t="s">
        <v>65</v>
      </c>
      <c r="T39" s="20" t="s">
        <v>65</v>
      </c>
      <c r="U39" s="20" t="s">
        <v>174</v>
      </c>
      <c r="V39" s="22">
        <v>38352</v>
      </c>
      <c r="W39" s="20" t="s">
        <v>175</v>
      </c>
      <c r="X39" s="22">
        <v>38321</v>
      </c>
      <c r="Y39" s="20" t="s">
        <v>176</v>
      </c>
      <c r="Z39" s="20" t="s">
        <v>72</v>
      </c>
      <c r="AA39" s="20" t="s">
        <v>72</v>
      </c>
      <c r="AB39" s="20" t="s">
        <v>177</v>
      </c>
      <c r="AC39" s="20" t="s">
        <v>178</v>
      </c>
      <c r="AD39" s="20" t="s">
        <v>179</v>
      </c>
      <c r="AE39" s="22"/>
    </row>
    <row r="40" spans="1:31" s="20" customFormat="1" x14ac:dyDescent="0.25">
      <c r="A40" s="20" t="s">
        <v>180</v>
      </c>
      <c r="B40" s="20" t="s">
        <v>81</v>
      </c>
      <c r="C40" s="21">
        <v>2.5</v>
      </c>
      <c r="D40" s="20" t="s">
        <v>165</v>
      </c>
      <c r="E40" s="20" t="s">
        <v>181</v>
      </c>
      <c r="F40" s="20" t="s">
        <v>157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806343.97</v>
      </c>
      <c r="N40" s="23">
        <v>344314.5</v>
      </c>
      <c r="O40" s="23">
        <v>462029.47</v>
      </c>
      <c r="P40" s="20" t="s">
        <v>70</v>
      </c>
      <c r="Q40" s="22"/>
      <c r="R40" s="22">
        <v>52566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159</v>
      </c>
      <c r="X40" s="22">
        <v>37620</v>
      </c>
      <c r="Y40" s="20" t="s">
        <v>73</v>
      </c>
      <c r="Z40" s="20" t="s">
        <v>182</v>
      </c>
      <c r="AA40" s="20" t="s">
        <v>72</v>
      </c>
      <c r="AB40" s="20" t="s">
        <v>183</v>
      </c>
      <c r="AC40" s="20" t="s">
        <v>184</v>
      </c>
      <c r="AD40" s="20" t="s">
        <v>185</v>
      </c>
      <c r="AE40" s="22"/>
    </row>
    <row r="41" spans="1:31" s="20" customFormat="1" ht="1.5" customHeight="1" x14ac:dyDescent="0.25">
      <c r="A41" s="20" t="s">
        <v>186</v>
      </c>
      <c r="B41" s="20" t="s">
        <v>61</v>
      </c>
      <c r="C41" s="21">
        <v>0</v>
      </c>
      <c r="D41" s="20" t="s">
        <v>187</v>
      </c>
      <c r="E41" s="20" t="s">
        <v>188</v>
      </c>
      <c r="F41" s="20" t="s">
        <v>189</v>
      </c>
      <c r="G41" s="22">
        <v>37376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556657.48</v>
      </c>
      <c r="N41" s="23">
        <v>155824.64000000001</v>
      </c>
      <c r="O41" s="23">
        <v>400832.84</v>
      </c>
      <c r="P41" s="20" t="s">
        <v>70</v>
      </c>
      <c r="Q41" s="22"/>
      <c r="R41" s="22">
        <v>54697</v>
      </c>
      <c r="S41" s="20" t="s">
        <v>65</v>
      </c>
      <c r="T41" s="20" t="s">
        <v>65</v>
      </c>
      <c r="U41" s="20" t="s">
        <v>71</v>
      </c>
      <c r="V41" s="22">
        <v>37376</v>
      </c>
      <c r="W41" s="20" t="s">
        <v>71</v>
      </c>
      <c r="X41" s="22">
        <v>37376</v>
      </c>
      <c r="Y41" s="20" t="s">
        <v>190</v>
      </c>
      <c r="Z41" s="20" t="s">
        <v>72</v>
      </c>
      <c r="AA41" s="20" t="s">
        <v>72</v>
      </c>
      <c r="AB41" s="20" t="s">
        <v>191</v>
      </c>
      <c r="AC41" s="20" t="s">
        <v>192</v>
      </c>
      <c r="AD41" s="20" t="s">
        <v>193</v>
      </c>
      <c r="AE41" s="22"/>
    </row>
    <row r="42" spans="1:31" s="20" customFormat="1" hidden="1" x14ac:dyDescent="0.25">
      <c r="A42" s="20" t="s">
        <v>194</v>
      </c>
      <c r="B42" s="20" t="s">
        <v>61</v>
      </c>
      <c r="C42" s="21">
        <v>2.5</v>
      </c>
      <c r="D42" s="20" t="s">
        <v>187</v>
      </c>
      <c r="E42" s="20" t="s">
        <v>195</v>
      </c>
      <c r="F42" s="20" t="s">
        <v>189</v>
      </c>
      <c r="G42" s="22">
        <v>37376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69</v>
      </c>
      <c r="M42" s="23">
        <v>792628.71</v>
      </c>
      <c r="N42" s="23">
        <v>344490.6</v>
      </c>
      <c r="O42" s="23">
        <v>448138.11</v>
      </c>
      <c r="P42" s="20" t="s">
        <v>70</v>
      </c>
      <c r="Q42" s="22"/>
      <c r="R42" s="22">
        <v>52444</v>
      </c>
      <c r="S42" s="20" t="s">
        <v>65</v>
      </c>
      <c r="T42" s="20" t="s">
        <v>65</v>
      </c>
      <c r="U42" s="20" t="s">
        <v>71</v>
      </c>
      <c r="V42" s="22">
        <v>37376</v>
      </c>
      <c r="W42" s="20" t="s">
        <v>71</v>
      </c>
      <c r="X42" s="22">
        <v>37376</v>
      </c>
      <c r="Y42" s="20" t="s">
        <v>196</v>
      </c>
      <c r="Z42" s="20" t="s">
        <v>72</v>
      </c>
      <c r="AA42" s="20" t="s">
        <v>72</v>
      </c>
      <c r="AB42" s="20" t="s">
        <v>197</v>
      </c>
      <c r="AC42" s="20" t="s">
        <v>198</v>
      </c>
      <c r="AD42" s="20" t="s">
        <v>199</v>
      </c>
      <c r="AE42" s="22"/>
    </row>
    <row r="43" spans="1:31" s="20" customFormat="1" hidden="1" x14ac:dyDescent="0.25">
      <c r="A43" s="20" t="s">
        <v>200</v>
      </c>
      <c r="B43" s="20" t="s">
        <v>61</v>
      </c>
      <c r="C43" s="21">
        <v>2.5</v>
      </c>
      <c r="D43" s="20" t="s">
        <v>187</v>
      </c>
      <c r="E43" s="20" t="s">
        <v>201</v>
      </c>
      <c r="F43" s="20" t="s">
        <v>189</v>
      </c>
      <c r="G43" s="22">
        <v>37376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69</v>
      </c>
      <c r="M43" s="23">
        <v>5443022.5999999996</v>
      </c>
      <c r="N43" s="23">
        <v>2167901.4500000002</v>
      </c>
      <c r="O43" s="23">
        <v>3275121.15</v>
      </c>
      <c r="P43" s="20" t="s">
        <v>70</v>
      </c>
      <c r="Q43" s="22"/>
      <c r="R43" s="22">
        <v>52963</v>
      </c>
      <c r="S43" s="20" t="s">
        <v>65</v>
      </c>
      <c r="T43" s="20" t="s">
        <v>65</v>
      </c>
      <c r="U43" s="20" t="s">
        <v>71</v>
      </c>
      <c r="V43" s="22">
        <v>37376</v>
      </c>
      <c r="W43" s="20" t="s">
        <v>71</v>
      </c>
      <c r="X43" s="22">
        <v>37376</v>
      </c>
      <c r="Y43" s="20" t="s">
        <v>196</v>
      </c>
      <c r="Z43" s="20" t="s">
        <v>72</v>
      </c>
      <c r="AA43" s="20" t="s">
        <v>72</v>
      </c>
      <c r="AB43" s="20" t="s">
        <v>197</v>
      </c>
      <c r="AC43" s="20" t="s">
        <v>198</v>
      </c>
      <c r="AD43" s="20" t="s">
        <v>202</v>
      </c>
      <c r="AE43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0217-D9B1-47C9-8E65-CD482554BE3E}">
  <dimension ref="A1:AE39"/>
  <sheetViews>
    <sheetView showGridLines="0" zoomScaleNormal="100" workbookViewId="0">
      <selection activeCell="J11" sqref="J11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  <col min="13" max="13" width="11.42578125" bestFit="1" customWidth="1"/>
    <col min="14" max="15" width="10" bestFit="1" customWidth="1"/>
    <col min="18" max="18" width="10.42578125" bestFit="1" customWidth="1"/>
    <col min="22" max="22" width="10.42578125" bestFit="1" customWidth="1"/>
    <col min="24" max="24" width="10.42578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141</v>
      </c>
      <c r="C4" s="2"/>
    </row>
    <row r="5" spans="1:3" x14ac:dyDescent="0.25">
      <c r="A5" s="7" t="s">
        <v>6</v>
      </c>
      <c r="B5" s="9" t="s">
        <v>133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135</v>
      </c>
      <c r="C8" s="2"/>
    </row>
    <row r="9" spans="1:3" x14ac:dyDescent="0.25">
      <c r="A9" s="7" t="s">
        <v>11</v>
      </c>
      <c r="B9" s="2">
        <v>1754</v>
      </c>
      <c r="C9" s="2" t="s">
        <v>12</v>
      </c>
    </row>
    <row r="10" spans="1:3" x14ac:dyDescent="0.25">
      <c r="A10" s="7" t="s">
        <v>13</v>
      </c>
      <c r="B10" s="2">
        <v>1754</v>
      </c>
      <c r="C10" s="2" t="s">
        <v>12</v>
      </c>
    </row>
    <row r="11" spans="1:3" x14ac:dyDescent="0.25">
      <c r="A11" s="7" t="s">
        <v>14</v>
      </c>
      <c r="B11" s="2">
        <v>14883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77</v>
      </c>
      <c r="B39" t="s">
        <v>61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69</v>
      </c>
      <c r="M39" s="17">
        <v>1369776.54</v>
      </c>
      <c r="N39" s="17">
        <v>387277.93</v>
      </c>
      <c r="O39" s="17">
        <v>982498.61</v>
      </c>
      <c r="P39" t="s">
        <v>70</v>
      </c>
      <c r="Q39" s="16"/>
      <c r="R39" s="16">
        <v>54667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73</v>
      </c>
      <c r="Z39" t="s">
        <v>72</v>
      </c>
      <c r="AA39" t="s">
        <v>72</v>
      </c>
      <c r="AB39" t="s">
        <v>74</v>
      </c>
      <c r="AC39" t="s">
        <v>78</v>
      </c>
      <c r="AD39" t="s">
        <v>79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E4C6-73A5-468E-9815-B3C71EAE7A2F}">
  <dimension ref="A1:AE55"/>
  <sheetViews>
    <sheetView showGridLines="0" topLeftCell="A22" zoomScaleNormal="100" workbookViewId="0">
      <selection activeCell="G14" sqref="G14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406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/>
      <c r="C4" s="2"/>
    </row>
    <row r="5" spans="1:3" x14ac:dyDescent="0.25">
      <c r="A5" s="7" t="s">
        <v>6</v>
      </c>
      <c r="B5" s="9" t="s">
        <v>7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/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/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24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24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18</v>
      </c>
      <c r="C25" s="2"/>
    </row>
    <row r="26" spans="1:3" x14ac:dyDescent="0.25">
      <c r="A26" s="7" t="s">
        <v>29</v>
      </c>
      <c r="B26" s="2" t="s">
        <v>18</v>
      </c>
      <c r="C26" s="2"/>
    </row>
    <row r="27" spans="1:3" x14ac:dyDescent="0.25">
      <c r="A27" s="7" t="s">
        <v>30</v>
      </c>
      <c r="B27" s="2" t="s">
        <v>18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0" customFormat="1" x14ac:dyDescent="0.25">
      <c r="A55" s="20" t="s">
        <v>397</v>
      </c>
      <c r="B55" s="20" t="s">
        <v>263</v>
      </c>
      <c r="C55" s="21">
        <v>2.5</v>
      </c>
      <c r="D55" s="20" t="s">
        <v>155</v>
      </c>
      <c r="E55" s="20" t="s">
        <v>258</v>
      </c>
      <c r="F55" s="20" t="s">
        <v>157</v>
      </c>
      <c r="G55" s="22">
        <v>37620</v>
      </c>
      <c r="H55" s="20" t="s">
        <v>65</v>
      </c>
      <c r="I55" s="20" t="s">
        <v>66</v>
      </c>
      <c r="J55" s="20" t="s">
        <v>67</v>
      </c>
      <c r="K55" s="20" t="s">
        <v>68</v>
      </c>
      <c r="L55" s="20" t="s">
        <v>264</v>
      </c>
      <c r="M55" s="23">
        <v>15300</v>
      </c>
      <c r="N55" s="23">
        <v>6885</v>
      </c>
      <c r="O55" s="23">
        <v>8415</v>
      </c>
      <c r="P55" s="20" t="s">
        <v>70</v>
      </c>
      <c r="Q55" s="22"/>
      <c r="R55" s="22">
        <v>52201</v>
      </c>
      <c r="S55" s="20" t="s">
        <v>65</v>
      </c>
      <c r="T55" s="20" t="s">
        <v>65</v>
      </c>
      <c r="U55" s="20" t="s">
        <v>158</v>
      </c>
      <c r="V55" s="22">
        <v>37620</v>
      </c>
      <c r="W55" s="20" t="s">
        <v>159</v>
      </c>
      <c r="X55" s="22">
        <v>37620</v>
      </c>
      <c r="Y55" s="20" t="s">
        <v>377</v>
      </c>
      <c r="Z55" s="20" t="s">
        <v>72</v>
      </c>
      <c r="AA55" s="20" t="s">
        <v>72</v>
      </c>
      <c r="AB55" s="20" t="s">
        <v>398</v>
      </c>
      <c r="AC55" s="20" t="s">
        <v>399</v>
      </c>
      <c r="AD55" s="20" t="s">
        <v>400</v>
      </c>
      <c r="AE55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E930-311A-4A64-B6CA-23E4D2E1DBED}">
  <dimension ref="A1:AE55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431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460</v>
      </c>
      <c r="C9" s="2" t="s">
        <v>12</v>
      </c>
    </row>
    <row r="10" spans="1:3" x14ac:dyDescent="0.25">
      <c r="A10" s="7" t="s">
        <v>13</v>
      </c>
      <c r="B10" s="2">
        <v>460</v>
      </c>
      <c r="C10" s="2" t="s">
        <v>12</v>
      </c>
    </row>
    <row r="11" spans="1:3" x14ac:dyDescent="0.25">
      <c r="A11" s="7" t="s">
        <v>14</v>
      </c>
      <c r="B11" s="2">
        <v>4200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432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0" customFormat="1" x14ac:dyDescent="0.25">
      <c r="A55" s="20" t="s">
        <v>186</v>
      </c>
      <c r="B55" s="20" t="s">
        <v>61</v>
      </c>
      <c r="C55" s="20" t="s">
        <v>188</v>
      </c>
      <c r="D55" s="20" t="s">
        <v>189</v>
      </c>
      <c r="E55" s="20" t="s">
        <v>191</v>
      </c>
      <c r="F55" s="20" t="s">
        <v>192</v>
      </c>
      <c r="G55" s="20" t="s">
        <v>193</v>
      </c>
      <c r="H55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6219-927D-4080-BA81-445F3B642083}">
  <dimension ref="A1:AE7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1740</v>
      </c>
      <c r="C9" s="2" t="s">
        <v>12</v>
      </c>
    </row>
    <row r="10" spans="1:3" x14ac:dyDescent="0.25">
      <c r="A10" s="7" t="s">
        <v>13</v>
      </c>
      <c r="B10" s="2">
        <v>1740</v>
      </c>
      <c r="C10" s="2" t="s">
        <v>12</v>
      </c>
    </row>
    <row r="11" spans="1:3" x14ac:dyDescent="0.25">
      <c r="A11" s="7" t="s">
        <v>14</v>
      </c>
      <c r="B11" s="2">
        <v>15590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t="13.5" customHeight="1" x14ac:dyDescent="0.25">
      <c r="A55" s="24" t="s">
        <v>200</v>
      </c>
      <c r="B55" s="24" t="s">
        <v>61</v>
      </c>
      <c r="C55" s="24" t="s">
        <v>201</v>
      </c>
      <c r="D55" s="24" t="s">
        <v>189</v>
      </c>
      <c r="E55" s="24" t="s">
        <v>197</v>
      </c>
      <c r="F55" s="24" t="s">
        <v>198</v>
      </c>
      <c r="G55" s="24" t="s">
        <v>202</v>
      </c>
      <c r="H55" s="25"/>
    </row>
    <row r="56" spans="1:31" hidden="1" x14ac:dyDescent="0.25">
      <c r="A56" t="s">
        <v>203</v>
      </c>
      <c r="B56" t="s">
        <v>204</v>
      </c>
      <c r="C56" t="s">
        <v>205</v>
      </c>
      <c r="D56" s="19" t="s">
        <v>157</v>
      </c>
      <c r="E56" t="s">
        <v>207</v>
      </c>
      <c r="F56" t="s">
        <v>208</v>
      </c>
      <c r="G56" t="s">
        <v>209</v>
      </c>
      <c r="H56" s="16"/>
    </row>
    <row r="57" spans="1:31" hidden="1" x14ac:dyDescent="0.25">
      <c r="A57" t="s">
        <v>210</v>
      </c>
      <c r="B57" t="s">
        <v>211</v>
      </c>
      <c r="C57" t="s">
        <v>205</v>
      </c>
      <c r="D57" s="19" t="s">
        <v>157</v>
      </c>
      <c r="E57" t="s">
        <v>213</v>
      </c>
      <c r="F57" t="s">
        <v>214</v>
      </c>
      <c r="G57" t="s">
        <v>215</v>
      </c>
      <c r="H57" s="16"/>
    </row>
    <row r="58" spans="1:31" hidden="1" x14ac:dyDescent="0.25">
      <c r="A58" t="s">
        <v>216</v>
      </c>
      <c r="B58" t="s">
        <v>211</v>
      </c>
      <c r="C58" t="s">
        <v>205</v>
      </c>
      <c r="D58" s="19" t="s">
        <v>157</v>
      </c>
      <c r="E58" t="s">
        <v>217</v>
      </c>
      <c r="F58" t="s">
        <v>218</v>
      </c>
      <c r="G58" t="s">
        <v>219</v>
      </c>
      <c r="H58" s="16"/>
    </row>
    <row r="59" spans="1:31" hidden="1" x14ac:dyDescent="0.25">
      <c r="A59" t="s">
        <v>60</v>
      </c>
      <c r="B59" t="s">
        <v>61</v>
      </c>
      <c r="C59" t="s">
        <v>63</v>
      </c>
      <c r="D59" s="26" t="s">
        <v>64</v>
      </c>
      <c r="E59" t="s">
        <v>74</v>
      </c>
      <c r="F59" t="s">
        <v>75</v>
      </c>
      <c r="G59" t="s">
        <v>76</v>
      </c>
      <c r="H59" s="16"/>
    </row>
    <row r="60" spans="1:31" hidden="1" x14ac:dyDescent="0.25">
      <c r="A60" t="s">
        <v>77</v>
      </c>
      <c r="B60" t="s">
        <v>61</v>
      </c>
      <c r="C60" t="s">
        <v>63</v>
      </c>
      <c r="D60" s="26" t="s">
        <v>64</v>
      </c>
      <c r="E60" t="s">
        <v>74</v>
      </c>
      <c r="F60" t="s">
        <v>78</v>
      </c>
      <c r="G60" t="s">
        <v>79</v>
      </c>
      <c r="H60" s="16"/>
    </row>
    <row r="61" spans="1:31" hidden="1" x14ac:dyDescent="0.25">
      <c r="A61" t="s">
        <v>220</v>
      </c>
      <c r="B61" t="s">
        <v>221</v>
      </c>
      <c r="C61" t="s">
        <v>222</v>
      </c>
      <c r="D61" s="19" t="s">
        <v>157</v>
      </c>
      <c r="E61" t="s">
        <v>223</v>
      </c>
      <c r="F61" t="s">
        <v>224</v>
      </c>
      <c r="G61" t="s">
        <v>225</v>
      </c>
      <c r="H61" s="16"/>
    </row>
    <row r="62" spans="1:31" hidden="1" x14ac:dyDescent="0.25">
      <c r="A62" t="s">
        <v>226</v>
      </c>
      <c r="B62" t="s">
        <v>81</v>
      </c>
      <c r="C62" t="s">
        <v>227</v>
      </c>
      <c r="D62" s="19" t="s">
        <v>157</v>
      </c>
      <c r="E62" t="s">
        <v>228</v>
      </c>
      <c r="F62" t="s">
        <v>229</v>
      </c>
      <c r="G62" t="s">
        <v>230</v>
      </c>
      <c r="H62" s="16"/>
    </row>
    <row r="63" spans="1:31" hidden="1" x14ac:dyDescent="0.25">
      <c r="A63" t="s">
        <v>80</v>
      </c>
      <c r="B63" t="s">
        <v>81</v>
      </c>
      <c r="C63" t="s">
        <v>63</v>
      </c>
      <c r="D63" s="26" t="s">
        <v>64</v>
      </c>
      <c r="E63" t="s">
        <v>82</v>
      </c>
      <c r="F63" t="s">
        <v>83</v>
      </c>
      <c r="G63" t="s">
        <v>84</v>
      </c>
      <c r="H63" s="16"/>
    </row>
    <row r="64" spans="1:31" hidden="1" x14ac:dyDescent="0.25">
      <c r="A64" t="s">
        <v>231</v>
      </c>
      <c r="B64" t="s">
        <v>232</v>
      </c>
      <c r="C64" t="s">
        <v>222</v>
      </c>
      <c r="D64" s="19" t="s">
        <v>157</v>
      </c>
      <c r="E64" t="s">
        <v>234</v>
      </c>
      <c r="F64" t="s">
        <v>235</v>
      </c>
      <c r="G64" t="s">
        <v>236</v>
      </c>
      <c r="H64" s="16"/>
    </row>
    <row r="65" spans="1:8" hidden="1" x14ac:dyDescent="0.25">
      <c r="A65" t="s">
        <v>237</v>
      </c>
      <c r="B65" t="s">
        <v>238</v>
      </c>
      <c r="C65" t="s">
        <v>205</v>
      </c>
      <c r="D65" s="19" t="s">
        <v>157</v>
      </c>
      <c r="E65" t="s">
        <v>239</v>
      </c>
      <c r="F65" t="s">
        <v>240</v>
      </c>
      <c r="G65" t="s">
        <v>241</v>
      </c>
      <c r="H65" s="16"/>
    </row>
    <row r="66" spans="1:8" hidden="1" x14ac:dyDescent="0.25">
      <c r="A66" t="s">
        <v>85</v>
      </c>
      <c r="B66" t="s">
        <v>86</v>
      </c>
      <c r="C66" t="s">
        <v>87</v>
      </c>
      <c r="D66" s="26" t="s">
        <v>64</v>
      </c>
      <c r="E66" t="s">
        <v>90</v>
      </c>
      <c r="F66" t="s">
        <v>91</v>
      </c>
      <c r="G66" t="s">
        <v>92</v>
      </c>
      <c r="H66" s="16"/>
    </row>
    <row r="67" spans="1:8" hidden="1" x14ac:dyDescent="0.25">
      <c r="A67" t="s">
        <v>242</v>
      </c>
      <c r="B67" t="s">
        <v>243</v>
      </c>
      <c r="C67" t="s">
        <v>245</v>
      </c>
      <c r="D67" s="19" t="s">
        <v>157</v>
      </c>
      <c r="E67" t="s">
        <v>247</v>
      </c>
      <c r="F67" t="s">
        <v>248</v>
      </c>
      <c r="G67" t="s">
        <v>249</v>
      </c>
      <c r="H67" s="16"/>
    </row>
    <row r="68" spans="1:8" hidden="1" x14ac:dyDescent="0.25">
      <c r="A68" t="s">
        <v>250</v>
      </c>
      <c r="B68" t="s">
        <v>251</v>
      </c>
      <c r="C68" t="s">
        <v>222</v>
      </c>
      <c r="D68" s="19" t="s">
        <v>157</v>
      </c>
      <c r="E68" t="s">
        <v>253</v>
      </c>
      <c r="F68" t="s">
        <v>254</v>
      </c>
      <c r="G68" t="s">
        <v>255</v>
      </c>
      <c r="H68" s="16"/>
    </row>
    <row r="69" spans="1:8" hidden="1" x14ac:dyDescent="0.25">
      <c r="A69" t="s">
        <v>256</v>
      </c>
      <c r="B69" t="s">
        <v>257</v>
      </c>
      <c r="C69" t="s">
        <v>258</v>
      </c>
      <c r="D69" s="19" t="s">
        <v>157</v>
      </c>
      <c r="E69" t="s">
        <v>259</v>
      </c>
      <c r="F69" t="s">
        <v>260</v>
      </c>
      <c r="G69" t="s">
        <v>261</v>
      </c>
      <c r="H69" s="16"/>
    </row>
    <row r="70" spans="1:8" hidden="1" x14ac:dyDescent="0.25">
      <c r="A70" t="s">
        <v>262</v>
      </c>
      <c r="B70" t="s">
        <v>263</v>
      </c>
      <c r="C70" t="s">
        <v>205</v>
      </c>
      <c r="D70" s="19" t="s">
        <v>157</v>
      </c>
      <c r="E70" t="s">
        <v>265</v>
      </c>
      <c r="F70" t="s">
        <v>266</v>
      </c>
      <c r="G70" t="s">
        <v>267</v>
      </c>
      <c r="H70" s="16"/>
    </row>
    <row r="71" spans="1:8" hidden="1" x14ac:dyDescent="0.25">
      <c r="A71" t="s">
        <v>268</v>
      </c>
      <c r="B71" t="s">
        <v>232</v>
      </c>
      <c r="C71" t="s">
        <v>269</v>
      </c>
      <c r="D71" s="19" t="s">
        <v>157</v>
      </c>
      <c r="E71" t="s">
        <v>271</v>
      </c>
      <c r="F71" t="s">
        <v>272</v>
      </c>
      <c r="G71" t="s">
        <v>273</v>
      </c>
      <c r="H71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3A29-25CB-4AAC-8EFB-E93E01A43F8E}">
  <dimension ref="A1:AE7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1740</v>
      </c>
      <c r="C9" s="2" t="s">
        <v>12</v>
      </c>
    </row>
    <row r="10" spans="1:3" x14ac:dyDescent="0.25">
      <c r="A10" s="7" t="s">
        <v>13</v>
      </c>
      <c r="B10" s="2">
        <v>1740</v>
      </c>
      <c r="C10" s="2" t="s">
        <v>12</v>
      </c>
    </row>
    <row r="11" spans="1:3" x14ac:dyDescent="0.25">
      <c r="A11" s="7" t="s">
        <v>14</v>
      </c>
      <c r="B11" s="2">
        <v>15590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433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t="13.5" customHeight="1" x14ac:dyDescent="0.25">
      <c r="A55" s="24" t="s">
        <v>200</v>
      </c>
      <c r="B55" s="24" t="s">
        <v>61</v>
      </c>
      <c r="C55" s="24" t="s">
        <v>201</v>
      </c>
      <c r="D55" s="24" t="s">
        <v>189</v>
      </c>
      <c r="E55" s="24" t="s">
        <v>197</v>
      </c>
      <c r="F55" s="24" t="s">
        <v>198</v>
      </c>
      <c r="G55" s="24" t="s">
        <v>202</v>
      </c>
      <c r="H55" s="25"/>
    </row>
    <row r="56" spans="1:31" hidden="1" x14ac:dyDescent="0.25">
      <c r="A56" t="s">
        <v>203</v>
      </c>
      <c r="B56" t="s">
        <v>204</v>
      </c>
      <c r="C56" t="s">
        <v>205</v>
      </c>
      <c r="D56" s="19" t="s">
        <v>157</v>
      </c>
      <c r="E56" t="s">
        <v>207</v>
      </c>
      <c r="F56" t="s">
        <v>208</v>
      </c>
      <c r="G56" t="s">
        <v>209</v>
      </c>
      <c r="H56" s="16"/>
    </row>
    <row r="57" spans="1:31" hidden="1" x14ac:dyDescent="0.25">
      <c r="A57" t="s">
        <v>210</v>
      </c>
      <c r="B57" t="s">
        <v>211</v>
      </c>
      <c r="C57" t="s">
        <v>205</v>
      </c>
      <c r="D57" s="19" t="s">
        <v>157</v>
      </c>
      <c r="E57" t="s">
        <v>213</v>
      </c>
      <c r="F57" t="s">
        <v>214</v>
      </c>
      <c r="G57" t="s">
        <v>215</v>
      </c>
      <c r="H57" s="16"/>
    </row>
    <row r="58" spans="1:31" hidden="1" x14ac:dyDescent="0.25">
      <c r="A58" t="s">
        <v>216</v>
      </c>
      <c r="B58" t="s">
        <v>211</v>
      </c>
      <c r="C58" t="s">
        <v>205</v>
      </c>
      <c r="D58" s="19" t="s">
        <v>157</v>
      </c>
      <c r="E58" t="s">
        <v>217</v>
      </c>
      <c r="F58" t="s">
        <v>218</v>
      </c>
      <c r="G58" t="s">
        <v>219</v>
      </c>
      <c r="H58" s="16"/>
    </row>
    <row r="59" spans="1:31" hidden="1" x14ac:dyDescent="0.25">
      <c r="A59" t="s">
        <v>60</v>
      </c>
      <c r="B59" t="s">
        <v>61</v>
      </c>
      <c r="C59" t="s">
        <v>63</v>
      </c>
      <c r="D59" s="26" t="s">
        <v>64</v>
      </c>
      <c r="E59" t="s">
        <v>74</v>
      </c>
      <c r="F59" t="s">
        <v>75</v>
      </c>
      <c r="G59" t="s">
        <v>76</v>
      </c>
      <c r="H59" s="16"/>
    </row>
    <row r="60" spans="1:31" hidden="1" x14ac:dyDescent="0.25">
      <c r="A60" t="s">
        <v>77</v>
      </c>
      <c r="B60" t="s">
        <v>61</v>
      </c>
      <c r="C60" t="s">
        <v>63</v>
      </c>
      <c r="D60" s="26" t="s">
        <v>64</v>
      </c>
      <c r="E60" t="s">
        <v>74</v>
      </c>
      <c r="F60" t="s">
        <v>78</v>
      </c>
      <c r="G60" t="s">
        <v>79</v>
      </c>
      <c r="H60" s="16"/>
    </row>
    <row r="61" spans="1:31" hidden="1" x14ac:dyDescent="0.25">
      <c r="A61" t="s">
        <v>220</v>
      </c>
      <c r="B61" t="s">
        <v>221</v>
      </c>
      <c r="C61" t="s">
        <v>222</v>
      </c>
      <c r="D61" s="19" t="s">
        <v>157</v>
      </c>
      <c r="E61" t="s">
        <v>223</v>
      </c>
      <c r="F61" t="s">
        <v>224</v>
      </c>
      <c r="G61" t="s">
        <v>225</v>
      </c>
      <c r="H61" s="16"/>
    </row>
    <row r="62" spans="1:31" hidden="1" x14ac:dyDescent="0.25">
      <c r="A62" t="s">
        <v>226</v>
      </c>
      <c r="B62" t="s">
        <v>81</v>
      </c>
      <c r="C62" t="s">
        <v>227</v>
      </c>
      <c r="D62" s="19" t="s">
        <v>157</v>
      </c>
      <c r="E62" t="s">
        <v>228</v>
      </c>
      <c r="F62" t="s">
        <v>229</v>
      </c>
      <c r="G62" t="s">
        <v>230</v>
      </c>
      <c r="H62" s="16"/>
    </row>
    <row r="63" spans="1:31" hidden="1" x14ac:dyDescent="0.25">
      <c r="A63" t="s">
        <v>80</v>
      </c>
      <c r="B63" t="s">
        <v>81</v>
      </c>
      <c r="C63" t="s">
        <v>63</v>
      </c>
      <c r="D63" s="26" t="s">
        <v>64</v>
      </c>
      <c r="E63" t="s">
        <v>82</v>
      </c>
      <c r="F63" t="s">
        <v>83</v>
      </c>
      <c r="G63" t="s">
        <v>84</v>
      </c>
      <c r="H63" s="16"/>
    </row>
    <row r="64" spans="1:31" hidden="1" x14ac:dyDescent="0.25">
      <c r="A64" t="s">
        <v>231</v>
      </c>
      <c r="B64" t="s">
        <v>232</v>
      </c>
      <c r="C64" t="s">
        <v>222</v>
      </c>
      <c r="D64" s="19" t="s">
        <v>157</v>
      </c>
      <c r="E64" t="s">
        <v>234</v>
      </c>
      <c r="F64" t="s">
        <v>235</v>
      </c>
      <c r="G64" t="s">
        <v>236</v>
      </c>
      <c r="H64" s="16"/>
    </row>
    <row r="65" spans="1:8" hidden="1" x14ac:dyDescent="0.25">
      <c r="A65" t="s">
        <v>237</v>
      </c>
      <c r="B65" t="s">
        <v>238</v>
      </c>
      <c r="C65" t="s">
        <v>205</v>
      </c>
      <c r="D65" s="19" t="s">
        <v>157</v>
      </c>
      <c r="E65" t="s">
        <v>239</v>
      </c>
      <c r="F65" t="s">
        <v>240</v>
      </c>
      <c r="G65" t="s">
        <v>241</v>
      </c>
      <c r="H65" s="16"/>
    </row>
    <row r="66" spans="1:8" hidden="1" x14ac:dyDescent="0.25">
      <c r="A66" t="s">
        <v>85</v>
      </c>
      <c r="B66" t="s">
        <v>86</v>
      </c>
      <c r="C66" t="s">
        <v>87</v>
      </c>
      <c r="D66" s="26" t="s">
        <v>64</v>
      </c>
      <c r="E66" t="s">
        <v>90</v>
      </c>
      <c r="F66" t="s">
        <v>91</v>
      </c>
      <c r="G66" t="s">
        <v>92</v>
      </c>
      <c r="H66" s="16"/>
    </row>
    <row r="67" spans="1:8" hidden="1" x14ac:dyDescent="0.25">
      <c r="A67" t="s">
        <v>242</v>
      </c>
      <c r="B67" t="s">
        <v>243</v>
      </c>
      <c r="C67" t="s">
        <v>245</v>
      </c>
      <c r="D67" s="19" t="s">
        <v>157</v>
      </c>
      <c r="E67" t="s">
        <v>247</v>
      </c>
      <c r="F67" t="s">
        <v>248</v>
      </c>
      <c r="G67" t="s">
        <v>249</v>
      </c>
      <c r="H67" s="16"/>
    </row>
    <row r="68" spans="1:8" hidden="1" x14ac:dyDescent="0.25">
      <c r="A68" t="s">
        <v>250</v>
      </c>
      <c r="B68" t="s">
        <v>251</v>
      </c>
      <c r="C68" t="s">
        <v>222</v>
      </c>
      <c r="D68" s="19" t="s">
        <v>157</v>
      </c>
      <c r="E68" t="s">
        <v>253</v>
      </c>
      <c r="F68" t="s">
        <v>254</v>
      </c>
      <c r="G68" t="s">
        <v>255</v>
      </c>
      <c r="H68" s="16"/>
    </row>
    <row r="69" spans="1:8" hidden="1" x14ac:dyDescent="0.25">
      <c r="A69" t="s">
        <v>256</v>
      </c>
      <c r="B69" t="s">
        <v>257</v>
      </c>
      <c r="C69" t="s">
        <v>258</v>
      </c>
      <c r="D69" s="19" t="s">
        <v>157</v>
      </c>
      <c r="E69" t="s">
        <v>259</v>
      </c>
      <c r="F69" t="s">
        <v>260</v>
      </c>
      <c r="G69" t="s">
        <v>261</v>
      </c>
      <c r="H69" s="16"/>
    </row>
    <row r="70" spans="1:8" hidden="1" x14ac:dyDescent="0.25">
      <c r="A70" t="s">
        <v>262</v>
      </c>
      <c r="B70" t="s">
        <v>263</v>
      </c>
      <c r="C70" t="s">
        <v>205</v>
      </c>
      <c r="D70" s="19" t="s">
        <v>157</v>
      </c>
      <c r="E70" t="s">
        <v>265</v>
      </c>
      <c r="F70" t="s">
        <v>266</v>
      </c>
      <c r="G70" t="s">
        <v>267</v>
      </c>
      <c r="H70" s="16"/>
    </row>
    <row r="71" spans="1:8" hidden="1" x14ac:dyDescent="0.25">
      <c r="A71" t="s">
        <v>268</v>
      </c>
      <c r="B71" t="s">
        <v>232</v>
      </c>
      <c r="C71" t="s">
        <v>269</v>
      </c>
      <c r="D71" s="19" t="s">
        <v>157</v>
      </c>
      <c r="E71" t="s">
        <v>271</v>
      </c>
      <c r="F71" t="s">
        <v>272</v>
      </c>
      <c r="G71" t="s">
        <v>273</v>
      </c>
      <c r="H71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F440-992C-4687-8D8F-AE7BEF39FB87}">
  <dimension ref="A1:AE61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7</v>
      </c>
      <c r="C5" s="2"/>
    </row>
    <row r="6" spans="1:3" x14ac:dyDescent="0.25">
      <c r="A6" s="7" t="s">
        <v>8</v>
      </c>
      <c r="B6" s="10" t="s">
        <v>434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6730</v>
      </c>
      <c r="C9" s="2" t="s">
        <v>12</v>
      </c>
    </row>
    <row r="10" spans="1:3" x14ac:dyDescent="0.25">
      <c r="A10" s="7" t="s">
        <v>13</v>
      </c>
      <c r="B10" s="2">
        <v>6730</v>
      </c>
      <c r="C10" s="2" t="s">
        <v>12</v>
      </c>
    </row>
    <row r="11" spans="1:3" x14ac:dyDescent="0.25">
      <c r="A11" s="7" t="s">
        <v>14</v>
      </c>
      <c r="B11" s="2">
        <v>52180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hidden="1" x14ac:dyDescent="0.25">
      <c r="A55" t="s">
        <v>324</v>
      </c>
      <c r="B55" t="s">
        <v>232</v>
      </c>
      <c r="C55" t="s">
        <v>205</v>
      </c>
      <c r="D55" s="19" t="s">
        <v>157</v>
      </c>
      <c r="E55" t="s">
        <v>326</v>
      </c>
      <c r="F55" t="s">
        <v>327</v>
      </c>
      <c r="G55" t="s">
        <v>328</v>
      </c>
      <c r="H55" s="16"/>
    </row>
    <row r="56" spans="1:31" hidden="1" x14ac:dyDescent="0.25">
      <c r="A56" t="s">
        <v>332</v>
      </c>
      <c r="B56" t="s">
        <v>333</v>
      </c>
      <c r="C56" t="s">
        <v>335</v>
      </c>
      <c r="D56" t="s">
        <v>336</v>
      </c>
      <c r="E56" t="s">
        <v>339</v>
      </c>
      <c r="F56" t="s">
        <v>340</v>
      </c>
      <c r="G56" t="s">
        <v>341</v>
      </c>
      <c r="H56" s="16"/>
    </row>
    <row r="57" spans="1:31" hidden="1" x14ac:dyDescent="0.25">
      <c r="A57" t="s">
        <v>342</v>
      </c>
      <c r="B57" t="s">
        <v>343</v>
      </c>
      <c r="C57" t="s">
        <v>344</v>
      </c>
      <c r="D57" t="s">
        <v>336</v>
      </c>
      <c r="E57" t="s">
        <v>345</v>
      </c>
      <c r="F57" t="s">
        <v>346</v>
      </c>
      <c r="G57" t="s">
        <v>347</v>
      </c>
      <c r="H57" s="16"/>
    </row>
    <row r="58" spans="1:31" hidden="1" x14ac:dyDescent="0.25">
      <c r="A58" t="s">
        <v>348</v>
      </c>
      <c r="B58" t="s">
        <v>349</v>
      </c>
      <c r="C58" t="s">
        <v>350</v>
      </c>
      <c r="D58" t="s">
        <v>336</v>
      </c>
      <c r="E58" t="s">
        <v>351</v>
      </c>
      <c r="F58" t="s">
        <v>72</v>
      </c>
      <c r="G58" t="s">
        <v>352</v>
      </c>
      <c r="H58" s="16"/>
    </row>
    <row r="59" spans="1:31" hidden="1" x14ac:dyDescent="0.25">
      <c r="A59" t="s">
        <v>353</v>
      </c>
      <c r="B59" t="s">
        <v>354</v>
      </c>
      <c r="C59" t="s">
        <v>355</v>
      </c>
      <c r="D59" t="s">
        <v>336</v>
      </c>
      <c r="E59" t="s">
        <v>357</v>
      </c>
      <c r="F59" t="s">
        <v>358</v>
      </c>
      <c r="G59" t="s">
        <v>359</v>
      </c>
      <c r="H59" s="16"/>
    </row>
    <row r="60" spans="1:31" hidden="1" x14ac:dyDescent="0.25">
      <c r="A60" t="s">
        <v>360</v>
      </c>
      <c r="B60" t="s">
        <v>361</v>
      </c>
      <c r="C60" t="s">
        <v>362</v>
      </c>
      <c r="D60" t="s">
        <v>336</v>
      </c>
      <c r="E60" t="s">
        <v>363</v>
      </c>
      <c r="F60" t="s">
        <v>364</v>
      </c>
      <c r="G60" t="s">
        <v>365</v>
      </c>
      <c r="H60" s="16"/>
    </row>
    <row r="61" spans="1:31" s="24" customFormat="1" x14ac:dyDescent="0.25">
      <c r="A61" s="24" t="s">
        <v>375</v>
      </c>
      <c r="B61" s="24" t="s">
        <v>333</v>
      </c>
      <c r="C61" s="24" t="s">
        <v>376</v>
      </c>
      <c r="D61" s="24" t="s">
        <v>189</v>
      </c>
      <c r="E61" s="24" t="s">
        <v>378</v>
      </c>
      <c r="F61" s="24" t="s">
        <v>379</v>
      </c>
      <c r="G61" s="24" t="s">
        <v>380</v>
      </c>
      <c r="H61" s="25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C61E-3A07-4A00-B549-F8A57C0983B5}">
  <dimension ref="A1:AE75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7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1117</v>
      </c>
      <c r="C9" s="2" t="s">
        <v>12</v>
      </c>
    </row>
    <row r="10" spans="1:3" x14ac:dyDescent="0.25">
      <c r="A10" s="7" t="s">
        <v>13</v>
      </c>
      <c r="B10" s="2">
        <v>1117</v>
      </c>
      <c r="C10" s="2" t="s">
        <v>12</v>
      </c>
    </row>
    <row r="11" spans="1:3" x14ac:dyDescent="0.25">
      <c r="A11" s="7" t="s">
        <v>14</v>
      </c>
      <c r="B11" s="2">
        <v>4830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24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24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436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hidden="1" x14ac:dyDescent="0.25">
      <c r="A55" t="s">
        <v>203</v>
      </c>
      <c r="B55" t="s">
        <v>204</v>
      </c>
      <c r="C55" t="s">
        <v>205</v>
      </c>
      <c r="D55" s="19" t="s">
        <v>157</v>
      </c>
      <c r="E55" t="s">
        <v>207</v>
      </c>
      <c r="F55" t="s">
        <v>208</v>
      </c>
      <c r="G55" t="s">
        <v>209</v>
      </c>
      <c r="H55" s="16"/>
    </row>
    <row r="56" spans="1:31" hidden="1" x14ac:dyDescent="0.25">
      <c r="A56" t="s">
        <v>210</v>
      </c>
      <c r="B56" t="s">
        <v>211</v>
      </c>
      <c r="C56" t="s">
        <v>205</v>
      </c>
      <c r="D56" s="19" t="s">
        <v>157</v>
      </c>
      <c r="E56" t="s">
        <v>213</v>
      </c>
      <c r="F56" t="s">
        <v>214</v>
      </c>
      <c r="G56" t="s">
        <v>215</v>
      </c>
      <c r="H56" s="16"/>
    </row>
    <row r="57" spans="1:31" hidden="1" x14ac:dyDescent="0.25">
      <c r="A57" t="s">
        <v>216</v>
      </c>
      <c r="B57" t="s">
        <v>211</v>
      </c>
      <c r="C57" t="s">
        <v>205</v>
      </c>
      <c r="D57" s="19" t="s">
        <v>157</v>
      </c>
      <c r="E57" t="s">
        <v>217</v>
      </c>
      <c r="F57" t="s">
        <v>218</v>
      </c>
      <c r="G57" t="s">
        <v>219</v>
      </c>
      <c r="H57" s="16"/>
    </row>
    <row r="58" spans="1:31" hidden="1" x14ac:dyDescent="0.25">
      <c r="A58" t="s">
        <v>60</v>
      </c>
      <c r="B58" t="s">
        <v>61</v>
      </c>
      <c r="C58" t="s">
        <v>63</v>
      </c>
      <c r="D58" s="26" t="s">
        <v>64</v>
      </c>
      <c r="E58" t="s">
        <v>74</v>
      </c>
      <c r="F58" t="s">
        <v>75</v>
      </c>
      <c r="G58" t="s">
        <v>76</v>
      </c>
      <c r="H58" s="16"/>
    </row>
    <row r="59" spans="1:31" hidden="1" x14ac:dyDescent="0.25">
      <c r="A59" t="s">
        <v>77</v>
      </c>
      <c r="B59" t="s">
        <v>61</v>
      </c>
      <c r="C59" t="s">
        <v>63</v>
      </c>
      <c r="D59" s="26" t="s">
        <v>64</v>
      </c>
      <c r="E59" t="s">
        <v>74</v>
      </c>
      <c r="F59" t="s">
        <v>78</v>
      </c>
      <c r="G59" t="s">
        <v>79</v>
      </c>
      <c r="H59" s="16"/>
    </row>
    <row r="60" spans="1:31" hidden="1" x14ac:dyDescent="0.25">
      <c r="A60" t="s">
        <v>220</v>
      </c>
      <c r="B60" t="s">
        <v>221</v>
      </c>
      <c r="C60" t="s">
        <v>222</v>
      </c>
      <c r="D60" s="19" t="s">
        <v>157</v>
      </c>
      <c r="E60" t="s">
        <v>223</v>
      </c>
      <c r="F60" t="s">
        <v>224</v>
      </c>
      <c r="G60" t="s">
        <v>225</v>
      </c>
      <c r="H60" s="16"/>
    </row>
    <row r="61" spans="1:31" hidden="1" x14ac:dyDescent="0.25">
      <c r="A61" t="s">
        <v>226</v>
      </c>
      <c r="B61" t="s">
        <v>81</v>
      </c>
      <c r="C61" t="s">
        <v>227</v>
      </c>
      <c r="D61" s="19" t="s">
        <v>157</v>
      </c>
      <c r="E61" t="s">
        <v>228</v>
      </c>
      <c r="F61" t="s">
        <v>229</v>
      </c>
      <c r="G61" t="s">
        <v>230</v>
      </c>
      <c r="H61" s="16"/>
    </row>
    <row r="62" spans="1:31" hidden="1" x14ac:dyDescent="0.25">
      <c r="A62" t="s">
        <v>80</v>
      </c>
      <c r="B62" t="s">
        <v>81</v>
      </c>
      <c r="C62" t="s">
        <v>63</v>
      </c>
      <c r="D62" s="26" t="s">
        <v>64</v>
      </c>
      <c r="E62" t="s">
        <v>82</v>
      </c>
      <c r="F62" t="s">
        <v>83</v>
      </c>
      <c r="G62" t="s">
        <v>84</v>
      </c>
      <c r="H62" s="16"/>
    </row>
    <row r="63" spans="1:31" hidden="1" x14ac:dyDescent="0.25">
      <c r="A63" t="s">
        <v>231</v>
      </c>
      <c r="B63" t="s">
        <v>232</v>
      </c>
      <c r="C63" t="s">
        <v>222</v>
      </c>
      <c r="D63" s="19" t="s">
        <v>157</v>
      </c>
      <c r="E63" t="s">
        <v>234</v>
      </c>
      <c r="F63" t="s">
        <v>235</v>
      </c>
      <c r="G63" t="s">
        <v>236</v>
      </c>
      <c r="H63" s="16"/>
    </row>
    <row r="64" spans="1:31" hidden="1" x14ac:dyDescent="0.25">
      <c r="A64" t="s">
        <v>237</v>
      </c>
      <c r="B64" t="s">
        <v>238</v>
      </c>
      <c r="C64" t="s">
        <v>205</v>
      </c>
      <c r="D64" s="19" t="s">
        <v>157</v>
      </c>
      <c r="E64" t="s">
        <v>239</v>
      </c>
      <c r="F64" t="s">
        <v>240</v>
      </c>
      <c r="G64" t="s">
        <v>241</v>
      </c>
      <c r="H64" s="16"/>
    </row>
    <row r="65" spans="1:8" hidden="1" x14ac:dyDescent="0.25">
      <c r="A65" t="s">
        <v>85</v>
      </c>
      <c r="B65" t="s">
        <v>86</v>
      </c>
      <c r="C65" t="s">
        <v>87</v>
      </c>
      <c r="D65" s="26" t="s">
        <v>64</v>
      </c>
      <c r="E65" t="s">
        <v>90</v>
      </c>
      <c r="F65" t="s">
        <v>91</v>
      </c>
      <c r="G65" t="s">
        <v>92</v>
      </c>
      <c r="H65" s="16"/>
    </row>
    <row r="66" spans="1:8" hidden="1" x14ac:dyDescent="0.25">
      <c r="A66" t="s">
        <v>242</v>
      </c>
      <c r="B66" t="s">
        <v>243</v>
      </c>
      <c r="C66" t="s">
        <v>245</v>
      </c>
      <c r="D66" s="19" t="s">
        <v>157</v>
      </c>
      <c r="E66" t="s">
        <v>247</v>
      </c>
      <c r="F66" t="s">
        <v>248</v>
      </c>
      <c r="G66" t="s">
        <v>249</v>
      </c>
      <c r="H66" s="16"/>
    </row>
    <row r="67" spans="1:8" hidden="1" x14ac:dyDescent="0.25">
      <c r="A67" t="s">
        <v>250</v>
      </c>
      <c r="B67" t="s">
        <v>251</v>
      </c>
      <c r="C67" t="s">
        <v>222</v>
      </c>
      <c r="D67" s="19" t="s">
        <v>157</v>
      </c>
      <c r="E67" t="s">
        <v>253</v>
      </c>
      <c r="F67" t="s">
        <v>254</v>
      </c>
      <c r="G67" t="s">
        <v>255</v>
      </c>
      <c r="H67" s="16"/>
    </row>
    <row r="68" spans="1:8" hidden="1" x14ac:dyDescent="0.25">
      <c r="A68" t="s">
        <v>256</v>
      </c>
      <c r="B68" t="s">
        <v>257</v>
      </c>
      <c r="C68" t="s">
        <v>258</v>
      </c>
      <c r="D68" s="19" t="s">
        <v>157</v>
      </c>
      <c r="E68" t="s">
        <v>259</v>
      </c>
      <c r="F68" t="s">
        <v>260</v>
      </c>
      <c r="G68" t="s">
        <v>261</v>
      </c>
      <c r="H68" s="16"/>
    </row>
    <row r="69" spans="1:8" hidden="1" x14ac:dyDescent="0.25">
      <c r="A69" t="s">
        <v>262</v>
      </c>
      <c r="B69" t="s">
        <v>263</v>
      </c>
      <c r="C69" t="s">
        <v>205</v>
      </c>
      <c r="D69" s="19" t="s">
        <v>157</v>
      </c>
      <c r="E69" t="s">
        <v>265</v>
      </c>
      <c r="F69" t="s">
        <v>266</v>
      </c>
      <c r="G69" t="s">
        <v>267</v>
      </c>
      <c r="H69" s="16"/>
    </row>
    <row r="70" spans="1:8" hidden="1" x14ac:dyDescent="0.25">
      <c r="A70" t="s">
        <v>268</v>
      </c>
      <c r="B70" t="s">
        <v>232</v>
      </c>
      <c r="C70" t="s">
        <v>269</v>
      </c>
      <c r="D70" s="19" t="s">
        <v>157</v>
      </c>
      <c r="E70" t="s">
        <v>271</v>
      </c>
      <c r="F70" t="s">
        <v>272</v>
      </c>
      <c r="G70" t="s">
        <v>273</v>
      </c>
      <c r="H70" s="16"/>
    </row>
    <row r="71" spans="1:8" s="24" customFormat="1" ht="12.75" customHeight="1" x14ac:dyDescent="0.25">
      <c r="A71" s="24" t="s">
        <v>274</v>
      </c>
      <c r="B71" s="24" t="s">
        <v>257</v>
      </c>
      <c r="C71" s="24" t="s">
        <v>275</v>
      </c>
      <c r="D71" s="24" t="s">
        <v>189</v>
      </c>
      <c r="E71" s="24" t="s">
        <v>276</v>
      </c>
      <c r="F71" s="24" t="s">
        <v>277</v>
      </c>
      <c r="G71" s="24" t="s">
        <v>278</v>
      </c>
      <c r="H71" s="25"/>
    </row>
    <row r="72" spans="1:8" hidden="1" x14ac:dyDescent="0.25">
      <c r="A72" t="s">
        <v>93</v>
      </c>
      <c r="B72" t="s">
        <v>94</v>
      </c>
      <c r="C72" t="s">
        <v>95</v>
      </c>
      <c r="D72" s="26" t="s">
        <v>64</v>
      </c>
      <c r="E72" t="s">
        <v>97</v>
      </c>
      <c r="F72" t="s">
        <v>98</v>
      </c>
      <c r="G72" t="s">
        <v>99</v>
      </c>
      <c r="H72" s="16"/>
    </row>
    <row r="73" spans="1:8" hidden="1" x14ac:dyDescent="0.25">
      <c r="A73" t="s">
        <v>284</v>
      </c>
      <c r="B73" t="s">
        <v>101</v>
      </c>
      <c r="C73" t="s">
        <v>285</v>
      </c>
      <c r="D73" t="s">
        <v>173</v>
      </c>
      <c r="E73" t="s">
        <v>288</v>
      </c>
      <c r="F73" t="s">
        <v>289</v>
      </c>
      <c r="G73" t="s">
        <v>290</v>
      </c>
      <c r="H73" s="16"/>
    </row>
    <row r="75" spans="1:8" x14ac:dyDescent="0.25">
      <c r="A75" s="27" t="s">
        <v>435</v>
      </c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A043-3F10-4FC5-9B2C-4A5AAF05C8BF}">
  <dimension ref="A1:AE55"/>
  <sheetViews>
    <sheetView showGridLines="0" topLeftCell="A19" zoomScaleNormal="100" workbookViewId="0">
      <selection activeCell="A27" sqref="A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437</v>
      </c>
      <c r="C5" s="2"/>
    </row>
    <row r="6" spans="1:3" x14ac:dyDescent="0.25">
      <c r="A6" s="7" t="s">
        <v>8</v>
      </c>
      <c r="B6" s="10" t="s">
        <v>438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216</v>
      </c>
      <c r="C9" s="2" t="s">
        <v>12</v>
      </c>
    </row>
    <row r="10" spans="1:3" x14ac:dyDescent="0.25">
      <c r="A10" s="7" t="s">
        <v>13</v>
      </c>
      <c r="B10" s="2">
        <v>0</v>
      </c>
      <c r="C10" s="2" t="s">
        <v>12</v>
      </c>
    </row>
    <row r="11" spans="1:3" x14ac:dyDescent="0.25">
      <c r="A11" s="7" t="s">
        <v>14</v>
      </c>
      <c r="B11" s="2">
        <v>1000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420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140</v>
      </c>
      <c r="C24" s="2" t="s">
        <v>36</v>
      </c>
    </row>
    <row r="25" spans="1:3" x14ac:dyDescent="0.25">
      <c r="A25" s="7" t="s">
        <v>28</v>
      </c>
      <c r="B25" s="2" t="s">
        <v>151</v>
      </c>
      <c r="C25" s="2"/>
    </row>
    <row r="26" spans="1:3" x14ac:dyDescent="0.25">
      <c r="A26" s="7" t="s">
        <v>29</v>
      </c>
      <c r="B26" s="2" t="s">
        <v>151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x14ac:dyDescent="0.25">
      <c r="A55" s="24" t="s">
        <v>381</v>
      </c>
      <c r="B55" s="24" t="s">
        <v>382</v>
      </c>
      <c r="C55" s="24" t="s">
        <v>383</v>
      </c>
      <c r="D55" s="24" t="s">
        <v>189</v>
      </c>
      <c r="E55" s="24" t="s">
        <v>384</v>
      </c>
      <c r="F55" s="24" t="s">
        <v>385</v>
      </c>
      <c r="G55" s="24" t="s">
        <v>386</v>
      </c>
      <c r="H55" s="25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5FA3-968B-4865-9E9D-707E1C09A21F}">
  <dimension ref="A1:AE61"/>
  <sheetViews>
    <sheetView showGridLines="0" zoomScaleNormal="100" workbookViewId="0">
      <selection activeCell="I11" sqref="I11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430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439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184</v>
      </c>
      <c r="C9" s="2" t="s">
        <v>12</v>
      </c>
    </row>
    <row r="10" spans="1:3" x14ac:dyDescent="0.25">
      <c r="A10" s="7" t="s">
        <v>13</v>
      </c>
      <c r="B10" s="2" t="s">
        <v>420</v>
      </c>
      <c r="C10" s="2" t="s">
        <v>12</v>
      </c>
    </row>
    <row r="11" spans="1:3" x14ac:dyDescent="0.25">
      <c r="A11" s="7" t="s">
        <v>14</v>
      </c>
      <c r="B11" s="2">
        <v>1030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420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151</v>
      </c>
      <c r="C25" s="2"/>
    </row>
    <row r="26" spans="1:3" x14ac:dyDescent="0.25">
      <c r="A26" s="7" t="s">
        <v>29</v>
      </c>
      <c r="B26" s="2" t="s">
        <v>151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x14ac:dyDescent="0.25">
      <c r="A55" s="24" t="s">
        <v>387</v>
      </c>
      <c r="B55" s="24" t="s">
        <v>388</v>
      </c>
      <c r="C55" s="24" t="s">
        <v>195</v>
      </c>
      <c r="D55" s="24" t="s">
        <v>189</v>
      </c>
      <c r="E55" s="24" t="s">
        <v>390</v>
      </c>
      <c r="F55" s="24" t="s">
        <v>391</v>
      </c>
      <c r="G55" s="24" t="s">
        <v>392</v>
      </c>
      <c r="H55" s="25"/>
    </row>
    <row r="61" spans="1:31" x14ac:dyDescent="0.25">
      <c r="G61" t="e">
        <f>-'1673 TC'!B1:B2+'1680 TC'!B1:B2</f>
        <v>#VALUE!</v>
      </c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61D2-A1B5-473F-B4C9-A325114F63C9}">
  <dimension ref="A1:AE55"/>
  <sheetViews>
    <sheetView showGridLines="0" topLeftCell="A31" zoomScaleNormal="100" workbookViewId="0">
      <selection activeCell="E12" sqref="E1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481</v>
      </c>
      <c r="C5" s="2"/>
    </row>
    <row r="6" spans="1:3" x14ac:dyDescent="0.25">
      <c r="A6" s="7" t="s">
        <v>8</v>
      </c>
      <c r="B6" s="10" t="s">
        <v>482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4885</v>
      </c>
      <c r="C9" s="2" t="s">
        <v>12</v>
      </c>
    </row>
    <row r="10" spans="1:3" x14ac:dyDescent="0.25">
      <c r="A10" s="7" t="s">
        <v>13</v>
      </c>
      <c r="B10" s="2" t="s">
        <v>420</v>
      </c>
      <c r="C10" s="2" t="s">
        <v>12</v>
      </c>
    </row>
    <row r="11" spans="1:3" x14ac:dyDescent="0.25">
      <c r="A11" s="7" t="s">
        <v>14</v>
      </c>
      <c r="B11" s="2">
        <v>41372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432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19" customFormat="1" x14ac:dyDescent="0.25">
      <c r="A55" s="19" t="s">
        <v>332</v>
      </c>
      <c r="B55" s="19" t="s">
        <v>333</v>
      </c>
      <c r="C55" s="19" t="s">
        <v>335</v>
      </c>
      <c r="D55" s="19" t="s">
        <v>336</v>
      </c>
      <c r="E55" s="19" t="s">
        <v>339</v>
      </c>
      <c r="F55" s="19" t="s">
        <v>340</v>
      </c>
      <c r="G55" s="19" t="s">
        <v>341</v>
      </c>
      <c r="H55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243C-9EC9-43B5-8381-0B8B19583ABA}">
  <dimension ref="A1:AE55"/>
  <sheetViews>
    <sheetView showGridLines="0" topLeftCell="A10" zoomScaleNormal="100" workbookViewId="0">
      <selection activeCell="G29" sqref="G29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484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1130</v>
      </c>
      <c r="C9" s="2" t="s">
        <v>12</v>
      </c>
    </row>
    <row r="10" spans="1:3" x14ac:dyDescent="0.25">
      <c r="A10" s="7" t="s">
        <v>13</v>
      </c>
      <c r="B10" s="2">
        <v>1130</v>
      </c>
      <c r="C10" s="2" t="s">
        <v>12</v>
      </c>
    </row>
    <row r="11" spans="1:3" x14ac:dyDescent="0.25">
      <c r="A11" s="7" t="s">
        <v>14</v>
      </c>
      <c r="B11" s="2">
        <v>6114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413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19" customFormat="1" x14ac:dyDescent="0.25">
      <c r="A55" s="19" t="s">
        <v>342</v>
      </c>
      <c r="B55" s="19" t="s">
        <v>343</v>
      </c>
      <c r="C55" s="19" t="s">
        <v>344</v>
      </c>
      <c r="D55" s="19" t="s">
        <v>336</v>
      </c>
      <c r="E55" s="19" t="s">
        <v>345</v>
      </c>
      <c r="F55" s="19" t="s">
        <v>346</v>
      </c>
      <c r="G55" s="19" t="s">
        <v>347</v>
      </c>
      <c r="H55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1C3D-9768-4E7D-9A56-9428C08613C0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13" max="15" width="10" bestFit="1" customWidth="1"/>
    <col min="18" max="18" width="10.42578125" bestFit="1" customWidth="1"/>
    <col min="22" max="22" width="10.42578125" bestFit="1" customWidth="1"/>
    <col min="24" max="24" width="10.42578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1901</v>
      </c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147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146</v>
      </c>
      <c r="C8" s="2"/>
    </row>
    <row r="9" spans="1:3" x14ac:dyDescent="0.25">
      <c r="A9" s="7" t="s">
        <v>11</v>
      </c>
      <c r="B9" s="2">
        <v>928</v>
      </c>
      <c r="C9" s="2" t="s">
        <v>12</v>
      </c>
    </row>
    <row r="10" spans="1:3" x14ac:dyDescent="0.25">
      <c r="A10" s="7" t="s">
        <v>13</v>
      </c>
      <c r="B10" s="2">
        <v>928</v>
      </c>
      <c r="C10" s="2" t="s">
        <v>12</v>
      </c>
    </row>
    <row r="11" spans="1:3" x14ac:dyDescent="0.25">
      <c r="A11" s="7" t="s">
        <v>14</v>
      </c>
      <c r="B11" s="2">
        <v>7309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80</v>
      </c>
      <c r="B39" t="s">
        <v>81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69</v>
      </c>
      <c r="M39" s="17">
        <v>402437.75</v>
      </c>
      <c r="N39" s="17">
        <v>174281.97</v>
      </c>
      <c r="O39" s="17">
        <v>228155.78</v>
      </c>
      <c r="P39" t="s">
        <v>70</v>
      </c>
      <c r="Q39" s="16"/>
      <c r="R39" s="16">
        <v>52475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73</v>
      </c>
      <c r="Z39" t="s">
        <v>72</v>
      </c>
      <c r="AA39" t="s">
        <v>72</v>
      </c>
      <c r="AB39" t="s">
        <v>82</v>
      </c>
      <c r="AC39" t="s">
        <v>83</v>
      </c>
      <c r="AD39" t="s">
        <v>84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CFBF-8FA4-49C9-A5AF-34894823F1B5}">
  <dimension ref="A1:AE55"/>
  <sheetViews>
    <sheetView showGridLines="0" topLeftCell="A4" zoomScaleNormal="100" workbookViewId="0">
      <selection activeCell="B25" sqref="B25:B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485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2171</v>
      </c>
      <c r="C9" s="2" t="s">
        <v>12</v>
      </c>
    </row>
    <row r="10" spans="1:3" x14ac:dyDescent="0.25">
      <c r="A10" s="7" t="s">
        <v>13</v>
      </c>
      <c r="B10" s="2">
        <v>2171</v>
      </c>
      <c r="C10" s="2" t="s">
        <v>12</v>
      </c>
    </row>
    <row r="11" spans="1:3" x14ac:dyDescent="0.25">
      <c r="A11" s="7" t="s">
        <v>14</v>
      </c>
      <c r="B11" s="2">
        <v>9000.6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483</v>
      </c>
      <c r="C20" s="2"/>
    </row>
    <row r="21" spans="1:3" x14ac:dyDescent="0.25">
      <c r="A21" s="7" t="s">
        <v>37</v>
      </c>
      <c r="B21" s="2" t="s">
        <v>483</v>
      </c>
      <c r="C21" s="2" t="s">
        <v>36</v>
      </c>
    </row>
    <row r="22" spans="1:3" x14ac:dyDescent="0.25">
      <c r="A22" s="7" t="s">
        <v>53</v>
      </c>
      <c r="B22" s="2" t="s">
        <v>483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19" customFormat="1" x14ac:dyDescent="0.25">
      <c r="A55" s="19" t="s">
        <v>353</v>
      </c>
      <c r="B55" s="19" t="s">
        <v>354</v>
      </c>
      <c r="C55" s="19" t="s">
        <v>355</v>
      </c>
      <c r="D55" s="19" t="s">
        <v>336</v>
      </c>
      <c r="E55" s="19" t="s">
        <v>357</v>
      </c>
      <c r="F55" s="19" t="s">
        <v>358</v>
      </c>
      <c r="G55" s="19" t="s">
        <v>359</v>
      </c>
      <c r="H55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BD83-EA80-4342-A95A-0AC3680D8C94}">
  <dimension ref="A1:AE68"/>
  <sheetViews>
    <sheetView showGridLines="0" topLeftCell="A7" zoomScaleNormal="100" workbookViewId="0">
      <selection activeCell="B37" sqref="B3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486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246</v>
      </c>
      <c r="C9" s="2" t="s">
        <v>12</v>
      </c>
    </row>
    <row r="10" spans="1:3" x14ac:dyDescent="0.25">
      <c r="A10" s="7" t="s">
        <v>13</v>
      </c>
      <c r="B10" s="2" t="s">
        <v>420</v>
      </c>
      <c r="C10" s="2" t="s">
        <v>12</v>
      </c>
    </row>
    <row r="11" spans="1:3" x14ac:dyDescent="0.25">
      <c r="A11" s="7" t="s">
        <v>14</v>
      </c>
      <c r="B11" s="2">
        <v>1235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433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0" customFormat="1" ht="0.75" customHeight="1" x14ac:dyDescent="0.25">
      <c r="A55" s="20" t="s">
        <v>375</v>
      </c>
      <c r="B55" s="20" t="s">
        <v>333</v>
      </c>
      <c r="C55" s="20" t="s">
        <v>376</v>
      </c>
      <c r="D55" s="20" t="s">
        <v>189</v>
      </c>
      <c r="E55" s="20" t="s">
        <v>378</v>
      </c>
      <c r="F55" s="20" t="s">
        <v>379</v>
      </c>
      <c r="G55" s="20" t="s">
        <v>380</v>
      </c>
      <c r="H55" s="22"/>
    </row>
    <row r="56" spans="1:31" s="20" customFormat="1" hidden="1" x14ac:dyDescent="0.25">
      <c r="A56" s="20" t="s">
        <v>381</v>
      </c>
      <c r="B56" s="20" t="s">
        <v>382</v>
      </c>
      <c r="C56" s="20" t="s">
        <v>383</v>
      </c>
      <c r="D56" s="20" t="s">
        <v>189</v>
      </c>
      <c r="E56" s="20" t="s">
        <v>384</v>
      </c>
      <c r="F56" s="20" t="s">
        <v>385</v>
      </c>
      <c r="G56" s="20" t="s">
        <v>386</v>
      </c>
      <c r="H56" s="22"/>
    </row>
    <row r="57" spans="1:31" s="20" customFormat="1" hidden="1" x14ac:dyDescent="0.25">
      <c r="A57" s="20" t="s">
        <v>387</v>
      </c>
      <c r="B57" s="20" t="s">
        <v>388</v>
      </c>
      <c r="C57" s="20" t="s">
        <v>195</v>
      </c>
      <c r="D57" s="20" t="s">
        <v>189</v>
      </c>
      <c r="E57" s="20" t="s">
        <v>390</v>
      </c>
      <c r="F57" s="20" t="s">
        <v>391</v>
      </c>
      <c r="G57" s="20" t="s">
        <v>392</v>
      </c>
      <c r="H57" s="22"/>
    </row>
    <row r="58" spans="1:31" hidden="1" x14ac:dyDescent="0.25">
      <c r="A58" t="s">
        <v>110</v>
      </c>
      <c r="B58" t="s">
        <v>111</v>
      </c>
      <c r="C58" t="s">
        <v>63</v>
      </c>
      <c r="D58" s="26" t="s">
        <v>64</v>
      </c>
      <c r="E58" t="s">
        <v>113</v>
      </c>
      <c r="F58" t="s">
        <v>114</v>
      </c>
      <c r="G58" t="s">
        <v>115</v>
      </c>
      <c r="H58" s="16"/>
    </row>
    <row r="59" spans="1:31" hidden="1" x14ac:dyDescent="0.25">
      <c r="A59" t="s">
        <v>116</v>
      </c>
      <c r="B59" t="s">
        <v>117</v>
      </c>
      <c r="C59" t="s">
        <v>63</v>
      </c>
      <c r="D59" s="26" t="s">
        <v>64</v>
      </c>
      <c r="E59" t="s">
        <v>118</v>
      </c>
      <c r="F59" t="s">
        <v>119</v>
      </c>
      <c r="G59" t="s">
        <v>120</v>
      </c>
      <c r="H59" s="16"/>
    </row>
    <row r="60" spans="1:31" hidden="1" x14ac:dyDescent="0.25">
      <c r="A60" t="s">
        <v>121</v>
      </c>
      <c r="B60" t="s">
        <v>122</v>
      </c>
      <c r="C60" t="s">
        <v>63</v>
      </c>
      <c r="D60" s="26" t="s">
        <v>64</v>
      </c>
      <c r="E60" t="s">
        <v>123</v>
      </c>
      <c r="F60" t="s">
        <v>124</v>
      </c>
      <c r="G60" t="s">
        <v>125</v>
      </c>
      <c r="H60" s="16"/>
    </row>
    <row r="61" spans="1:31" hidden="1" x14ac:dyDescent="0.25">
      <c r="A61" t="s">
        <v>397</v>
      </c>
      <c r="B61" t="s">
        <v>263</v>
      </c>
      <c r="C61" t="s">
        <v>258</v>
      </c>
      <c r="D61" s="19" t="s">
        <v>157</v>
      </c>
      <c r="E61" t="s">
        <v>398</v>
      </c>
      <c r="F61" t="s">
        <v>399</v>
      </c>
      <c r="G61" t="s">
        <v>400</v>
      </c>
      <c r="H61" s="16"/>
    </row>
    <row r="62" spans="1:31" hidden="1" x14ac:dyDescent="0.25">
      <c r="A62" t="s">
        <v>401</v>
      </c>
      <c r="B62" t="s">
        <v>402</v>
      </c>
      <c r="C62" t="s">
        <v>258</v>
      </c>
      <c r="D62" s="19" t="s">
        <v>157</v>
      </c>
      <c r="E62" t="s">
        <v>403</v>
      </c>
      <c r="F62" t="s">
        <v>404</v>
      </c>
      <c r="G62" t="s">
        <v>405</v>
      </c>
      <c r="H62" s="16"/>
    </row>
    <row r="63" spans="1:31" hidden="1" x14ac:dyDescent="0.25">
      <c r="A63" t="s">
        <v>440</v>
      </c>
      <c r="B63" t="s">
        <v>441</v>
      </c>
      <c r="C63" t="s">
        <v>222</v>
      </c>
      <c r="D63" s="19" t="s">
        <v>157</v>
      </c>
      <c r="E63" t="s">
        <v>442</v>
      </c>
      <c r="F63" t="s">
        <v>443</v>
      </c>
      <c r="G63" t="s">
        <v>444</v>
      </c>
      <c r="H63" s="16"/>
    </row>
    <row r="64" spans="1:31" hidden="1" x14ac:dyDescent="0.25">
      <c r="A64" t="s">
        <v>445</v>
      </c>
      <c r="B64" t="s">
        <v>446</v>
      </c>
      <c r="C64" t="s">
        <v>156</v>
      </c>
      <c r="D64" s="19" t="s">
        <v>157</v>
      </c>
      <c r="E64" t="s">
        <v>447</v>
      </c>
      <c r="F64" t="s">
        <v>448</v>
      </c>
      <c r="G64" t="s">
        <v>449</v>
      </c>
      <c r="H64" s="16"/>
    </row>
    <row r="65" spans="1:8" s="19" customFormat="1" x14ac:dyDescent="0.25">
      <c r="A65" s="19" t="s">
        <v>450</v>
      </c>
      <c r="B65" s="19" t="s">
        <v>451</v>
      </c>
      <c r="C65" s="19" t="s">
        <v>452</v>
      </c>
      <c r="D65" s="19" t="s">
        <v>336</v>
      </c>
      <c r="E65" s="19" t="s">
        <v>453</v>
      </c>
      <c r="F65" s="19" t="s">
        <v>454</v>
      </c>
      <c r="G65" s="19" t="s">
        <v>455</v>
      </c>
      <c r="H65" s="28"/>
    </row>
    <row r="66" spans="1:8" s="24" customFormat="1" hidden="1" x14ac:dyDescent="0.25">
      <c r="A66" s="24" t="s">
        <v>456</v>
      </c>
      <c r="B66" s="24" t="s">
        <v>86</v>
      </c>
      <c r="C66" s="24" t="s">
        <v>457</v>
      </c>
      <c r="D66" s="24" t="s">
        <v>458</v>
      </c>
      <c r="E66" s="24" t="s">
        <v>459</v>
      </c>
      <c r="F66" s="24" t="s">
        <v>460</v>
      </c>
      <c r="G66" s="24" t="s">
        <v>461</v>
      </c>
      <c r="H66" s="25"/>
    </row>
    <row r="67" spans="1:8" s="24" customFormat="1" hidden="1" x14ac:dyDescent="0.25">
      <c r="A67" s="24" t="s">
        <v>462</v>
      </c>
      <c r="B67" s="24" t="s">
        <v>86</v>
      </c>
      <c r="C67" s="24" t="s">
        <v>463</v>
      </c>
      <c r="D67" s="24" t="s">
        <v>458</v>
      </c>
      <c r="E67" s="24" t="s">
        <v>464</v>
      </c>
      <c r="F67" s="24" t="s">
        <v>465</v>
      </c>
      <c r="G67" s="24" t="s">
        <v>466</v>
      </c>
      <c r="H67" s="25"/>
    </row>
    <row r="68" spans="1:8" s="24" customFormat="1" hidden="1" x14ac:dyDescent="0.25">
      <c r="A68" s="24" t="s">
        <v>467</v>
      </c>
      <c r="B68" s="24" t="s">
        <v>468</v>
      </c>
      <c r="C68" s="24" t="s">
        <v>469</v>
      </c>
      <c r="D68" s="24" t="s">
        <v>458</v>
      </c>
      <c r="E68" s="24" t="s">
        <v>470</v>
      </c>
      <c r="F68" s="24" t="s">
        <v>471</v>
      </c>
      <c r="G68" s="24" t="s">
        <v>472</v>
      </c>
      <c r="H68" s="25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BADC-1EC8-453A-B661-F460C55BEFB0}">
  <dimension ref="A1:AE54"/>
  <sheetViews>
    <sheetView showGridLines="0" tabSelected="1" zoomScaleNormal="100" workbookViewId="0">
      <selection activeCell="L27" sqref="L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410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40</v>
      </c>
      <c r="C9" s="2" t="s">
        <v>12</v>
      </c>
    </row>
    <row r="10" spans="1:3" x14ac:dyDescent="0.25">
      <c r="A10" s="7" t="s">
        <v>13</v>
      </c>
      <c r="B10" s="2" t="s">
        <v>420</v>
      </c>
      <c r="C10" s="2" t="s">
        <v>12</v>
      </c>
    </row>
    <row r="11" spans="1:3" x14ac:dyDescent="0.25">
      <c r="A11" s="7" t="s">
        <v>14</v>
      </c>
      <c r="B11" s="2">
        <v>1030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420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2F01-7AF3-4D3F-89FF-D17675FD6FB3}">
  <dimension ref="A1:AE55"/>
  <sheetViews>
    <sheetView showGridLines="0" topLeftCell="A22" zoomScaleNormal="100" workbookViewId="0">
      <selection activeCell="B26" sqref="B26:B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439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151</v>
      </c>
      <c r="C9" s="2" t="s">
        <v>12</v>
      </c>
    </row>
    <row r="10" spans="1:3" x14ac:dyDescent="0.25">
      <c r="A10" s="7" t="s">
        <v>13</v>
      </c>
      <c r="B10" s="2">
        <v>151</v>
      </c>
      <c r="C10" s="2" t="s">
        <v>12</v>
      </c>
    </row>
    <row r="11" spans="1:3" x14ac:dyDescent="0.25">
      <c r="A11" s="7" t="s">
        <v>14</v>
      </c>
      <c r="B11" s="2">
        <v>904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413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413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151</v>
      </c>
      <c r="C26" s="2"/>
    </row>
    <row r="27" spans="1:3" x14ac:dyDescent="0.25">
      <c r="A27" s="7" t="s">
        <v>30</v>
      </c>
      <c r="B27" s="2" t="s">
        <v>151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19" customFormat="1" x14ac:dyDescent="0.25">
      <c r="A55" s="19" t="s">
        <v>348</v>
      </c>
      <c r="B55" s="19" t="s">
        <v>349</v>
      </c>
      <c r="C55" s="19" t="s">
        <v>350</v>
      </c>
      <c r="D55" s="19" t="s">
        <v>336</v>
      </c>
      <c r="E55" s="19" t="s">
        <v>351</v>
      </c>
      <c r="F55" s="19" t="s">
        <v>72</v>
      </c>
      <c r="G55" s="19" t="s">
        <v>352</v>
      </c>
      <c r="H55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6CC3-C596-45C3-A544-5199AC63727E}">
  <dimension ref="A1:AE55"/>
  <sheetViews>
    <sheetView showGridLines="0" topLeftCell="A19" zoomScaleNormal="100" workbookViewId="0">
      <selection activeCell="N28" sqref="N28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480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487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126</v>
      </c>
      <c r="C9" s="2" t="s">
        <v>12</v>
      </c>
    </row>
    <row r="10" spans="1:3" x14ac:dyDescent="0.25">
      <c r="A10" s="7" t="s">
        <v>13</v>
      </c>
      <c r="B10" s="2">
        <v>126</v>
      </c>
      <c r="C10" s="2" t="s">
        <v>12</v>
      </c>
    </row>
    <row r="11" spans="1:3" x14ac:dyDescent="0.25">
      <c r="A11" s="7" t="s">
        <v>14</v>
      </c>
      <c r="B11" s="2">
        <v>760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19" customFormat="1" x14ac:dyDescent="0.25">
      <c r="A55" s="19" t="s">
        <v>348</v>
      </c>
      <c r="B55" s="19" t="s">
        <v>349</v>
      </c>
      <c r="C55" s="19" t="s">
        <v>350</v>
      </c>
      <c r="D55" s="19" t="s">
        <v>336</v>
      </c>
      <c r="E55" s="19" t="s">
        <v>351</v>
      </c>
      <c r="F55" s="19" t="s">
        <v>72</v>
      </c>
      <c r="G55" s="19" t="s">
        <v>352</v>
      </c>
      <c r="H55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C2025-D970-4A77-8126-2B04C6F66AAD}">
  <dimension ref="A1:AE58"/>
  <sheetViews>
    <sheetView showGridLines="0" topLeftCell="A10" zoomScaleNormal="100" workbookViewId="0">
      <selection activeCell="J27" sqref="J26:J2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488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2015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489</v>
      </c>
      <c r="C5" s="2"/>
    </row>
    <row r="6" spans="1:3" x14ac:dyDescent="0.25">
      <c r="A6" s="7" t="s">
        <v>8</v>
      </c>
      <c r="B6" s="10" t="s">
        <v>490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1866</v>
      </c>
      <c r="C9" s="2" t="s">
        <v>12</v>
      </c>
    </row>
    <row r="10" spans="1:3" x14ac:dyDescent="0.25">
      <c r="A10" s="7" t="s">
        <v>13</v>
      </c>
      <c r="B10" s="2">
        <v>1866</v>
      </c>
      <c r="C10" s="2" t="s">
        <v>12</v>
      </c>
    </row>
    <row r="11" spans="1:3" x14ac:dyDescent="0.25">
      <c r="A11" s="7" t="s">
        <v>14</v>
      </c>
      <c r="B11" s="2">
        <v>15157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491</v>
      </c>
      <c r="C18" s="2" t="s">
        <v>32</v>
      </c>
    </row>
    <row r="19" spans="1:3" x14ac:dyDescent="0.25">
      <c r="A19" s="7" t="s">
        <v>33</v>
      </c>
      <c r="B19" s="2" t="s">
        <v>491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491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433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idden="1" x14ac:dyDescent="0.25">
      <c r="A55" s="24" t="s">
        <v>456</v>
      </c>
      <c r="B55" s="24" t="s">
        <v>86</v>
      </c>
      <c r="C55" s="24" t="s">
        <v>457</v>
      </c>
      <c r="D55" s="24" t="s">
        <v>458</v>
      </c>
      <c r="E55" s="24" t="s">
        <v>459</v>
      </c>
      <c r="F55" s="24" t="s">
        <v>460</v>
      </c>
      <c r="G55" s="24" t="s">
        <v>461</v>
      </c>
      <c r="H55" s="25"/>
    </row>
    <row r="56" spans="1:31" s="24" customFormat="1" hidden="1" x14ac:dyDescent="0.25">
      <c r="A56" s="24" t="s">
        <v>462</v>
      </c>
      <c r="B56" s="24" t="s">
        <v>86</v>
      </c>
      <c r="C56" s="24" t="s">
        <v>463</v>
      </c>
      <c r="D56" s="24" t="s">
        <v>458</v>
      </c>
      <c r="E56" s="24" t="s">
        <v>464</v>
      </c>
      <c r="F56" s="24" t="s">
        <v>465</v>
      </c>
      <c r="G56" s="24" t="s">
        <v>466</v>
      </c>
      <c r="H56" s="25"/>
    </row>
    <row r="57" spans="1:31" s="24" customFormat="1" hidden="1" x14ac:dyDescent="0.25">
      <c r="A57" s="24" t="s">
        <v>467</v>
      </c>
      <c r="B57" s="24" t="s">
        <v>468</v>
      </c>
      <c r="C57" s="24" t="s">
        <v>469</v>
      </c>
      <c r="D57" s="24" t="s">
        <v>458</v>
      </c>
      <c r="E57" s="24" t="s">
        <v>470</v>
      </c>
      <c r="F57" s="24" t="s">
        <v>471</v>
      </c>
      <c r="G57" s="24" t="s">
        <v>472</v>
      </c>
      <c r="H57" s="25"/>
    </row>
    <row r="58" spans="1:31" s="19" customFormat="1" x14ac:dyDescent="0.25">
      <c r="A58" s="19" t="s">
        <v>473</v>
      </c>
      <c r="B58" s="19" t="s">
        <v>474</v>
      </c>
      <c r="C58" s="19" t="s">
        <v>475</v>
      </c>
      <c r="D58" s="19" t="s">
        <v>336</v>
      </c>
      <c r="E58" s="19" t="s">
        <v>72</v>
      </c>
      <c r="F58" s="19" t="s">
        <v>72</v>
      </c>
      <c r="G58" s="19" t="s">
        <v>476</v>
      </c>
      <c r="H58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BD49-CD79-4317-9F59-2BA362D9535B}">
  <dimension ref="A1:AE59"/>
  <sheetViews>
    <sheetView showGridLines="0" topLeftCell="A16" zoomScaleNormal="100" workbookViewId="0">
      <selection activeCell="B17" sqref="B1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488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2015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492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34</v>
      </c>
      <c r="C9" s="2" t="s">
        <v>12</v>
      </c>
    </row>
    <row r="10" spans="1:3" x14ac:dyDescent="0.25">
      <c r="A10" s="7" t="s">
        <v>13</v>
      </c>
      <c r="B10" s="2">
        <v>34</v>
      </c>
      <c r="C10" s="2" t="s">
        <v>12</v>
      </c>
    </row>
    <row r="11" spans="1:3" x14ac:dyDescent="0.25">
      <c r="A11" s="7" t="s">
        <v>14</v>
      </c>
      <c r="B11" s="2">
        <v>157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491</v>
      </c>
      <c r="C18" s="2" t="s">
        <v>32</v>
      </c>
    </row>
    <row r="19" spans="1:3" x14ac:dyDescent="0.25">
      <c r="A19" s="7" t="s">
        <v>33</v>
      </c>
      <c r="B19" s="2" t="s">
        <v>491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491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idden="1" x14ac:dyDescent="0.25">
      <c r="A55" s="24" t="s">
        <v>456</v>
      </c>
      <c r="B55" s="24" t="s">
        <v>86</v>
      </c>
      <c r="C55" s="24" t="s">
        <v>457</v>
      </c>
      <c r="D55" s="24" t="s">
        <v>458</v>
      </c>
      <c r="E55" s="24" t="s">
        <v>459</v>
      </c>
      <c r="F55" s="24" t="s">
        <v>460</v>
      </c>
      <c r="G55" s="24" t="s">
        <v>461</v>
      </c>
      <c r="H55" s="25"/>
    </row>
    <row r="56" spans="1:31" s="24" customFormat="1" hidden="1" x14ac:dyDescent="0.25">
      <c r="A56" s="24" t="s">
        <v>462</v>
      </c>
      <c r="B56" s="24" t="s">
        <v>86</v>
      </c>
      <c r="C56" s="24" t="s">
        <v>463</v>
      </c>
      <c r="D56" s="24" t="s">
        <v>458</v>
      </c>
      <c r="E56" s="24" t="s">
        <v>464</v>
      </c>
      <c r="F56" s="24" t="s">
        <v>465</v>
      </c>
      <c r="G56" s="24" t="s">
        <v>466</v>
      </c>
      <c r="H56" s="25"/>
    </row>
    <row r="57" spans="1:31" s="24" customFormat="1" hidden="1" x14ac:dyDescent="0.25">
      <c r="A57" s="24" t="s">
        <v>467</v>
      </c>
      <c r="B57" s="24" t="s">
        <v>468</v>
      </c>
      <c r="C57" s="24" t="s">
        <v>469</v>
      </c>
      <c r="D57" s="24" t="s">
        <v>458</v>
      </c>
      <c r="E57" s="24" t="s">
        <v>470</v>
      </c>
      <c r="F57" s="24" t="s">
        <v>471</v>
      </c>
      <c r="G57" s="24" t="s">
        <v>472</v>
      </c>
      <c r="H57" s="25"/>
    </row>
    <row r="59" spans="1:31" s="19" customFormat="1" x14ac:dyDescent="0.25">
      <c r="A59" s="19" t="s">
        <v>477</v>
      </c>
      <c r="B59" s="19" t="s">
        <v>478</v>
      </c>
      <c r="C59" s="19" t="s">
        <v>344</v>
      </c>
      <c r="D59" s="19" t="s">
        <v>336</v>
      </c>
      <c r="E59" s="19" t="s">
        <v>72</v>
      </c>
      <c r="F59" s="19" t="s">
        <v>72</v>
      </c>
      <c r="G59" s="19" t="s">
        <v>479</v>
      </c>
      <c r="H59" s="28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883-EE8B-45DA-ABD2-4DBCE6035689}">
  <dimension ref="A1:AE5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493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492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1778.09</v>
      </c>
      <c r="C9" s="2" t="s">
        <v>12</v>
      </c>
    </row>
    <row r="10" spans="1:3" x14ac:dyDescent="0.25">
      <c r="A10" s="7" t="s">
        <v>13</v>
      </c>
      <c r="B10" s="2">
        <v>1778.09</v>
      </c>
      <c r="C10" s="2" t="s">
        <v>12</v>
      </c>
    </row>
    <row r="11" spans="1:3" x14ac:dyDescent="0.25">
      <c r="A11" s="7" t="s">
        <v>14</v>
      </c>
      <c r="B11" s="2"/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491</v>
      </c>
      <c r="C18" s="2" t="s">
        <v>32</v>
      </c>
    </row>
    <row r="19" spans="1:3" x14ac:dyDescent="0.25">
      <c r="A19" s="7" t="s">
        <v>33</v>
      </c>
      <c r="B19" s="2" t="s">
        <v>491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420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491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idden="1" x14ac:dyDescent="0.25">
      <c r="A55" s="24" t="s">
        <v>456</v>
      </c>
      <c r="B55" s="24" t="s">
        <v>86</v>
      </c>
      <c r="C55" s="24" t="s">
        <v>457</v>
      </c>
      <c r="D55" s="24" t="s">
        <v>458</v>
      </c>
      <c r="E55" s="24" t="s">
        <v>459</v>
      </c>
      <c r="F55" s="24" t="s">
        <v>460</v>
      </c>
      <c r="G55" s="24" t="s">
        <v>461</v>
      </c>
      <c r="H55" s="25"/>
    </row>
    <row r="56" spans="1:31" s="24" customFormat="1" hidden="1" x14ac:dyDescent="0.25">
      <c r="A56" s="24" t="s">
        <v>462</v>
      </c>
      <c r="B56" s="24" t="s">
        <v>86</v>
      </c>
      <c r="C56" s="24" t="s">
        <v>463</v>
      </c>
      <c r="D56" s="24" t="s">
        <v>458</v>
      </c>
      <c r="E56" s="24" t="s">
        <v>464</v>
      </c>
      <c r="F56" s="24" t="s">
        <v>465</v>
      </c>
      <c r="G56" s="24" t="s">
        <v>466</v>
      </c>
      <c r="H56" s="25"/>
    </row>
    <row r="57" spans="1:31" s="24" customFormat="1" hidden="1" x14ac:dyDescent="0.25">
      <c r="A57" s="24" t="s">
        <v>467</v>
      </c>
      <c r="B57" s="24" t="s">
        <v>468</v>
      </c>
      <c r="C57" s="24" t="s">
        <v>469</v>
      </c>
      <c r="D57" s="24" t="s">
        <v>458</v>
      </c>
      <c r="E57" s="24" t="s">
        <v>470</v>
      </c>
      <c r="F57" s="24" t="s">
        <v>471</v>
      </c>
      <c r="G57" s="24" t="s">
        <v>472</v>
      </c>
      <c r="H57" s="25"/>
    </row>
    <row r="59" spans="1:31" x14ac:dyDescent="0.25">
      <c r="A59" t="s">
        <v>456</v>
      </c>
      <c r="B59" t="s">
        <v>86</v>
      </c>
      <c r="C59" t="s">
        <v>457</v>
      </c>
      <c r="D59" t="s">
        <v>458</v>
      </c>
      <c r="E59" t="s">
        <v>459</v>
      </c>
      <c r="F59" t="s">
        <v>460</v>
      </c>
      <c r="G59" t="s">
        <v>461</v>
      </c>
      <c r="H5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CA8C-3749-4025-9614-DF468FBEC1C0}">
  <dimension ref="A1:AE61"/>
  <sheetViews>
    <sheetView showGridLines="0" topLeftCell="A10" zoomScaleNormal="100" workbookViewId="0">
      <selection activeCell="F14" sqref="F14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493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2015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494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97.31</v>
      </c>
      <c r="C9" s="2" t="s">
        <v>12</v>
      </c>
    </row>
    <row r="10" spans="1:3" x14ac:dyDescent="0.25">
      <c r="A10" s="7" t="s">
        <v>13</v>
      </c>
      <c r="B10" s="2" t="str">
        <f>'[1]Składniki majątku'!$B$3</f>
        <v>Nazwa składnika MT</v>
      </c>
      <c r="C10" s="2" t="s">
        <v>12</v>
      </c>
    </row>
    <row r="11" spans="1:3" x14ac:dyDescent="0.25">
      <c r="A11" s="7" t="s">
        <v>14</v>
      </c>
      <c r="B11" s="2">
        <v>157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491</v>
      </c>
      <c r="C18" s="2" t="s">
        <v>32</v>
      </c>
    </row>
    <row r="19" spans="1:3" x14ac:dyDescent="0.25">
      <c r="A19" s="7" t="s">
        <v>33</v>
      </c>
      <c r="B19" s="2" t="s">
        <v>491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491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idden="1" x14ac:dyDescent="0.25">
      <c r="A55" s="24" t="s">
        <v>456</v>
      </c>
      <c r="B55" s="24" t="s">
        <v>86</v>
      </c>
      <c r="C55" s="24" t="s">
        <v>457</v>
      </c>
      <c r="D55" s="24" t="s">
        <v>458</v>
      </c>
      <c r="E55" s="24" t="s">
        <v>459</v>
      </c>
      <c r="F55" s="24" t="s">
        <v>460</v>
      </c>
      <c r="G55" s="24" t="s">
        <v>461</v>
      </c>
      <c r="H55" s="25"/>
    </row>
    <row r="56" spans="1:31" s="24" customFormat="1" hidden="1" x14ac:dyDescent="0.25">
      <c r="A56" s="24" t="s">
        <v>462</v>
      </c>
      <c r="B56" s="24" t="s">
        <v>86</v>
      </c>
      <c r="C56" s="24" t="s">
        <v>463</v>
      </c>
      <c r="D56" s="24" t="s">
        <v>458</v>
      </c>
      <c r="E56" s="24" t="s">
        <v>464</v>
      </c>
      <c r="F56" s="24" t="s">
        <v>465</v>
      </c>
      <c r="G56" s="24" t="s">
        <v>466</v>
      </c>
      <c r="H56" s="25"/>
    </row>
    <row r="57" spans="1:31" s="24" customFormat="1" hidden="1" x14ac:dyDescent="0.25">
      <c r="A57" s="24" t="s">
        <v>467</v>
      </c>
      <c r="B57" s="24" t="s">
        <v>468</v>
      </c>
      <c r="C57" s="24" t="s">
        <v>469</v>
      </c>
      <c r="D57" s="24" t="s">
        <v>458</v>
      </c>
      <c r="E57" s="24" t="s">
        <v>470</v>
      </c>
      <c r="F57" s="24" t="s">
        <v>471</v>
      </c>
      <c r="G57" s="24" t="s">
        <v>472</v>
      </c>
      <c r="H57" s="25"/>
    </row>
    <row r="59" spans="1:31" x14ac:dyDescent="0.25">
      <c r="A59"/>
      <c r="H59" s="16"/>
    </row>
    <row r="60" spans="1:31" x14ac:dyDescent="0.25">
      <c r="A60" t="s">
        <v>462</v>
      </c>
      <c r="B60" t="s">
        <v>86</v>
      </c>
      <c r="C60" t="s">
        <v>463</v>
      </c>
      <c r="D60" t="s">
        <v>458</v>
      </c>
      <c r="E60" t="s">
        <v>464</v>
      </c>
      <c r="F60" t="s">
        <v>465</v>
      </c>
      <c r="G60" t="s">
        <v>466</v>
      </c>
      <c r="H60" s="16"/>
    </row>
    <row r="61" spans="1:31" x14ac:dyDescent="0.25">
      <c r="A61"/>
      <c r="H61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1FABE-C3DF-48ED-A0F8-54C20170797C}">
  <dimension ref="A1:AE56"/>
  <sheetViews>
    <sheetView showGridLines="0" topLeftCell="A19" zoomScaleNormal="100" workbookViewId="0">
      <selection activeCell="B25" sqref="B25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7" max="7" width="10.42578125" bestFit="1" customWidth="1"/>
  </cols>
  <sheetData>
    <row r="1" spans="1:3" x14ac:dyDescent="0.25">
      <c r="A1" s="7" t="s">
        <v>0</v>
      </c>
      <c r="B1" s="9" t="s">
        <v>493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495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261.43</v>
      </c>
      <c r="C9" s="2" t="s">
        <v>12</v>
      </c>
    </row>
    <row r="10" spans="1:3" x14ac:dyDescent="0.25">
      <c r="A10" s="7" t="s">
        <v>13</v>
      </c>
      <c r="B10" s="2">
        <v>261.43</v>
      </c>
      <c r="C10" s="2" t="s">
        <v>12</v>
      </c>
    </row>
    <row r="11" spans="1:3" x14ac:dyDescent="0.25">
      <c r="A11" s="7" t="s">
        <v>14</v>
      </c>
      <c r="B11" s="2"/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 t="s">
        <v>420</v>
      </c>
      <c r="C18" s="2" t="s">
        <v>32</v>
      </c>
    </row>
    <row r="19" spans="1:3" x14ac:dyDescent="0.25">
      <c r="A19" s="7" t="s">
        <v>33</v>
      </c>
      <c r="B19" s="2" t="s">
        <v>420</v>
      </c>
      <c r="C19" s="2" t="s">
        <v>34</v>
      </c>
    </row>
    <row r="20" spans="1:3" x14ac:dyDescent="0.25">
      <c r="A20" s="7" t="s">
        <v>52</v>
      </c>
      <c r="B20" s="2" t="s">
        <v>413</v>
      </c>
      <c r="C20" s="2"/>
    </row>
    <row r="21" spans="1:3" x14ac:dyDescent="0.25">
      <c r="A21" s="7" t="s">
        <v>37</v>
      </c>
      <c r="B21" s="2" t="s">
        <v>420</v>
      </c>
      <c r="C21" s="2" t="s">
        <v>36</v>
      </c>
    </row>
    <row r="22" spans="1:3" x14ac:dyDescent="0.25">
      <c r="A22" s="7" t="s">
        <v>53</v>
      </c>
      <c r="B22" s="2" t="s">
        <v>413</v>
      </c>
      <c r="C22" s="2"/>
    </row>
    <row r="23" spans="1:3" x14ac:dyDescent="0.25">
      <c r="A23" s="7" t="s">
        <v>25</v>
      </c>
      <c r="B23" s="2" t="s">
        <v>420</v>
      </c>
      <c r="C23" s="2"/>
    </row>
    <row r="24" spans="1:3" x14ac:dyDescent="0.25">
      <c r="A24" s="7" t="s">
        <v>35</v>
      </c>
      <c r="B24" s="2" t="s">
        <v>420</v>
      </c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409</v>
      </c>
      <c r="C28" s="2"/>
    </row>
    <row r="29" spans="1:3" x14ac:dyDescent="0.25">
      <c r="A29" s="7" t="s">
        <v>40</v>
      </c>
      <c r="B29" s="2" t="s">
        <v>151</v>
      </c>
      <c r="C29" s="2"/>
    </row>
    <row r="30" spans="1:3" x14ac:dyDescent="0.25">
      <c r="A30" s="7" t="s">
        <v>42</v>
      </c>
      <c r="B30" s="2" t="s">
        <v>151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s="20" customFormat="1" ht="1.5" customHeight="1" x14ac:dyDescent="0.25">
      <c r="A39" s="20" t="s">
        <v>329</v>
      </c>
      <c r="B39" s="20" t="s">
        <v>101</v>
      </c>
      <c r="C39" s="21">
        <v>2.5</v>
      </c>
      <c r="D39" s="20" t="s">
        <v>102</v>
      </c>
      <c r="E39" s="20" t="s">
        <v>103</v>
      </c>
      <c r="F39" s="20" t="s">
        <v>173</v>
      </c>
      <c r="G39" s="22">
        <v>38057</v>
      </c>
      <c r="H39" s="20" t="s">
        <v>65</v>
      </c>
      <c r="I39" s="20" t="s">
        <v>66</v>
      </c>
      <c r="J39" s="20" t="s">
        <v>67</v>
      </c>
      <c r="K39" s="20" t="s">
        <v>68</v>
      </c>
      <c r="L39" s="20" t="s">
        <v>104</v>
      </c>
      <c r="M39" s="23">
        <v>307890.46999999997</v>
      </c>
      <c r="N39" s="23">
        <v>86298.62</v>
      </c>
      <c r="O39" s="23">
        <v>221591.85</v>
      </c>
      <c r="P39" s="20" t="s">
        <v>70</v>
      </c>
      <c r="Q39" s="22"/>
      <c r="R39" s="22">
        <v>54697</v>
      </c>
      <c r="S39" s="20" t="s">
        <v>65</v>
      </c>
      <c r="T39" s="20" t="s">
        <v>65</v>
      </c>
      <c r="U39" s="20" t="s">
        <v>158</v>
      </c>
      <c r="V39" s="22">
        <v>38057</v>
      </c>
      <c r="W39" s="20" t="s">
        <v>280</v>
      </c>
      <c r="X39" s="22">
        <v>38057</v>
      </c>
      <c r="Y39" s="20" t="s">
        <v>325</v>
      </c>
      <c r="Z39" s="20" t="s">
        <v>72</v>
      </c>
      <c r="AA39" s="20" t="s">
        <v>72</v>
      </c>
      <c r="AB39" s="20" t="s">
        <v>316</v>
      </c>
      <c r="AC39" s="20" t="s">
        <v>330</v>
      </c>
      <c r="AD39" s="20" t="s">
        <v>331</v>
      </c>
      <c r="AE39" s="22"/>
    </row>
    <row r="40" spans="1:31" s="20" customFormat="1" hidden="1" x14ac:dyDescent="0.25">
      <c r="A40" s="20" t="s">
        <v>332</v>
      </c>
      <c r="B40" s="20" t="s">
        <v>333</v>
      </c>
      <c r="C40" s="21">
        <v>2.5</v>
      </c>
      <c r="D40" s="20" t="s">
        <v>334</v>
      </c>
      <c r="E40" s="20" t="s">
        <v>335</v>
      </c>
      <c r="F40" s="20" t="s">
        <v>336</v>
      </c>
      <c r="G40" s="22">
        <v>37620</v>
      </c>
      <c r="H40" s="20" t="s">
        <v>65</v>
      </c>
      <c r="I40" s="20" t="s">
        <v>66</v>
      </c>
      <c r="J40" s="20" t="s">
        <v>67</v>
      </c>
      <c r="K40" s="20" t="s">
        <v>68</v>
      </c>
      <c r="L40" s="20" t="s">
        <v>69</v>
      </c>
      <c r="M40" s="23">
        <v>5896030.2400000002</v>
      </c>
      <c r="N40" s="23">
        <v>2572096.7599999998</v>
      </c>
      <c r="O40" s="23">
        <v>3323933.48</v>
      </c>
      <c r="P40" s="20" t="s">
        <v>70</v>
      </c>
      <c r="Q40" s="22"/>
      <c r="R40" s="22">
        <v>52413</v>
      </c>
      <c r="S40" s="20" t="s">
        <v>65</v>
      </c>
      <c r="T40" s="20" t="s">
        <v>65</v>
      </c>
      <c r="U40" s="20" t="s">
        <v>158</v>
      </c>
      <c r="V40" s="22">
        <v>37620</v>
      </c>
      <c r="W40" s="20" t="s">
        <v>337</v>
      </c>
      <c r="X40" s="22">
        <v>37620</v>
      </c>
      <c r="Y40" s="20" t="s">
        <v>338</v>
      </c>
      <c r="Z40" s="20" t="s">
        <v>72</v>
      </c>
      <c r="AA40" s="20" t="s">
        <v>72</v>
      </c>
      <c r="AB40" s="20" t="s">
        <v>339</v>
      </c>
      <c r="AC40" s="20" t="s">
        <v>340</v>
      </c>
      <c r="AD40" s="20" t="s">
        <v>341</v>
      </c>
      <c r="AE40" s="22"/>
    </row>
    <row r="41" spans="1:31" s="20" customFormat="1" hidden="1" x14ac:dyDescent="0.25">
      <c r="A41" s="20" t="s">
        <v>342</v>
      </c>
      <c r="B41" s="20" t="s">
        <v>343</v>
      </c>
      <c r="C41" s="21">
        <v>2.5</v>
      </c>
      <c r="D41" s="20" t="s">
        <v>334</v>
      </c>
      <c r="E41" s="20" t="s">
        <v>344</v>
      </c>
      <c r="F41" s="20" t="s">
        <v>336</v>
      </c>
      <c r="G41" s="22">
        <v>37620</v>
      </c>
      <c r="H41" s="20" t="s">
        <v>65</v>
      </c>
      <c r="I41" s="20" t="s">
        <v>66</v>
      </c>
      <c r="J41" s="20" t="s">
        <v>67</v>
      </c>
      <c r="K41" s="20" t="s">
        <v>68</v>
      </c>
      <c r="L41" s="20" t="s">
        <v>69</v>
      </c>
      <c r="M41" s="23">
        <v>1850780.49</v>
      </c>
      <c r="N41" s="23">
        <v>728207.29</v>
      </c>
      <c r="O41" s="23">
        <v>1122573.2</v>
      </c>
      <c r="P41" s="20" t="s">
        <v>70</v>
      </c>
      <c r="Q41" s="22"/>
      <c r="R41" s="22">
        <v>53053</v>
      </c>
      <c r="S41" s="20" t="s">
        <v>65</v>
      </c>
      <c r="T41" s="20" t="s">
        <v>65</v>
      </c>
      <c r="U41" s="20" t="s">
        <v>158</v>
      </c>
      <c r="V41" s="22">
        <v>37620</v>
      </c>
      <c r="W41" s="20" t="s">
        <v>159</v>
      </c>
      <c r="X41" s="22">
        <v>37620</v>
      </c>
      <c r="Y41" s="20" t="s">
        <v>338</v>
      </c>
      <c r="Z41" s="20" t="s">
        <v>72</v>
      </c>
      <c r="AA41" s="20" t="s">
        <v>72</v>
      </c>
      <c r="AB41" s="20" t="s">
        <v>345</v>
      </c>
      <c r="AC41" s="20" t="s">
        <v>346</v>
      </c>
      <c r="AD41" s="20" t="s">
        <v>347</v>
      </c>
      <c r="AE41" s="22"/>
    </row>
    <row r="42" spans="1:31" s="20" customFormat="1" hidden="1" x14ac:dyDescent="0.25">
      <c r="A42" s="20" t="s">
        <v>348</v>
      </c>
      <c r="B42" s="20" t="s">
        <v>349</v>
      </c>
      <c r="C42" s="21">
        <v>2.5</v>
      </c>
      <c r="D42" s="20" t="s">
        <v>334</v>
      </c>
      <c r="E42" s="20" t="s">
        <v>350</v>
      </c>
      <c r="F42" s="20" t="s">
        <v>336</v>
      </c>
      <c r="G42" s="22">
        <v>37620</v>
      </c>
      <c r="H42" s="20" t="s">
        <v>65</v>
      </c>
      <c r="I42" s="20" t="s">
        <v>66</v>
      </c>
      <c r="J42" s="20" t="s">
        <v>67</v>
      </c>
      <c r="K42" s="20" t="s">
        <v>68</v>
      </c>
      <c r="L42" s="20" t="s">
        <v>104</v>
      </c>
      <c r="M42" s="23">
        <v>123932.89</v>
      </c>
      <c r="N42" s="23">
        <v>55769.8</v>
      </c>
      <c r="O42" s="23">
        <v>68163.09</v>
      </c>
      <c r="P42" s="20" t="s">
        <v>70</v>
      </c>
      <c r="Q42" s="22"/>
      <c r="R42" s="22">
        <v>52201</v>
      </c>
      <c r="S42" s="20" t="s">
        <v>65</v>
      </c>
      <c r="T42" s="20" t="s">
        <v>65</v>
      </c>
      <c r="U42" s="20" t="s">
        <v>158</v>
      </c>
      <c r="V42" s="22">
        <v>37620</v>
      </c>
      <c r="W42" s="20" t="s">
        <v>159</v>
      </c>
      <c r="X42" s="22">
        <v>37620</v>
      </c>
      <c r="Y42" s="20" t="s">
        <v>338</v>
      </c>
      <c r="Z42" s="20" t="s">
        <v>72</v>
      </c>
      <c r="AA42" s="20" t="s">
        <v>72</v>
      </c>
      <c r="AB42" s="20" t="s">
        <v>351</v>
      </c>
      <c r="AC42" s="20" t="s">
        <v>72</v>
      </c>
      <c r="AD42" s="20" t="s">
        <v>352</v>
      </c>
      <c r="AE42" s="22"/>
    </row>
    <row r="43" spans="1:31" s="20" customFormat="1" hidden="1" x14ac:dyDescent="0.25">
      <c r="A43" s="20" t="s">
        <v>353</v>
      </c>
      <c r="B43" s="20" t="s">
        <v>354</v>
      </c>
      <c r="C43" s="21">
        <v>2.5</v>
      </c>
      <c r="D43" s="20" t="s">
        <v>334</v>
      </c>
      <c r="E43" s="20" t="s">
        <v>355</v>
      </c>
      <c r="F43" s="20" t="s">
        <v>336</v>
      </c>
      <c r="G43" s="22">
        <v>37620</v>
      </c>
      <c r="H43" s="20" t="s">
        <v>65</v>
      </c>
      <c r="I43" s="20" t="s">
        <v>66</v>
      </c>
      <c r="J43" s="20" t="s">
        <v>67</v>
      </c>
      <c r="K43" s="20" t="s">
        <v>68</v>
      </c>
      <c r="L43" s="20" t="s">
        <v>88</v>
      </c>
      <c r="M43" s="23">
        <v>3393372.52</v>
      </c>
      <c r="N43" s="23">
        <v>1099802.3</v>
      </c>
      <c r="O43" s="23">
        <v>2293570.2200000002</v>
      </c>
      <c r="P43" s="20" t="s">
        <v>70</v>
      </c>
      <c r="Q43" s="22"/>
      <c r="R43" s="22">
        <v>54058</v>
      </c>
      <c r="S43" s="20" t="s">
        <v>65</v>
      </c>
      <c r="T43" s="20" t="s">
        <v>65</v>
      </c>
      <c r="U43" s="20" t="s">
        <v>158</v>
      </c>
      <c r="V43" s="22">
        <v>37620</v>
      </c>
      <c r="W43" s="20" t="s">
        <v>159</v>
      </c>
      <c r="X43" s="22">
        <v>37620</v>
      </c>
      <c r="Y43" s="20" t="s">
        <v>338</v>
      </c>
      <c r="Z43" s="20" t="s">
        <v>356</v>
      </c>
      <c r="AA43" s="20" t="s">
        <v>72</v>
      </c>
      <c r="AB43" s="20" t="s">
        <v>357</v>
      </c>
      <c r="AC43" s="20" t="s">
        <v>358</v>
      </c>
      <c r="AD43" s="20" t="s">
        <v>359</v>
      </c>
      <c r="AE43" s="22"/>
    </row>
    <row r="44" spans="1:31" s="20" customFormat="1" hidden="1" x14ac:dyDescent="0.25">
      <c r="A44" s="20" t="s">
        <v>360</v>
      </c>
      <c r="B44" s="20" t="s">
        <v>361</v>
      </c>
      <c r="C44" s="21">
        <v>2.5</v>
      </c>
      <c r="D44" s="20" t="s">
        <v>334</v>
      </c>
      <c r="E44" s="20" t="s">
        <v>362</v>
      </c>
      <c r="F44" s="20" t="s">
        <v>336</v>
      </c>
      <c r="G44" s="22">
        <v>37620</v>
      </c>
      <c r="H44" s="20" t="s">
        <v>65</v>
      </c>
      <c r="I44" s="20" t="s">
        <v>66</v>
      </c>
      <c r="J44" s="20" t="s">
        <v>67</v>
      </c>
      <c r="K44" s="20" t="s">
        <v>68</v>
      </c>
      <c r="L44" s="20" t="s">
        <v>128</v>
      </c>
      <c r="M44" s="23">
        <v>63900</v>
      </c>
      <c r="N44" s="23">
        <v>28755</v>
      </c>
      <c r="O44" s="23">
        <v>35145</v>
      </c>
      <c r="P44" s="20" t="s">
        <v>70</v>
      </c>
      <c r="Q44" s="22"/>
      <c r="R44" s="22">
        <v>52201</v>
      </c>
      <c r="S44" s="20" t="s">
        <v>65</v>
      </c>
      <c r="T44" s="20" t="s">
        <v>65</v>
      </c>
      <c r="U44" s="20" t="s">
        <v>158</v>
      </c>
      <c r="V44" s="22">
        <v>37620</v>
      </c>
      <c r="W44" s="20" t="s">
        <v>159</v>
      </c>
      <c r="X44" s="22">
        <v>37620</v>
      </c>
      <c r="Y44" s="20" t="s">
        <v>338</v>
      </c>
      <c r="Z44" s="20" t="s">
        <v>72</v>
      </c>
      <c r="AA44" s="20" t="s">
        <v>72</v>
      </c>
      <c r="AB44" s="20" t="s">
        <v>363</v>
      </c>
      <c r="AC44" s="20" t="s">
        <v>364</v>
      </c>
      <c r="AD44" s="20" t="s">
        <v>365</v>
      </c>
      <c r="AE44" s="22"/>
    </row>
    <row r="45" spans="1:31" s="20" customFormat="1" hidden="1" x14ac:dyDescent="0.25">
      <c r="A45" s="20" t="s">
        <v>366</v>
      </c>
      <c r="B45" s="20" t="s">
        <v>101</v>
      </c>
      <c r="C45" s="21">
        <v>2.5</v>
      </c>
      <c r="D45" s="20" t="s">
        <v>102</v>
      </c>
      <c r="E45" s="20" t="s">
        <v>103</v>
      </c>
      <c r="F45" s="20" t="s">
        <v>173</v>
      </c>
      <c r="G45" s="22">
        <v>38057</v>
      </c>
      <c r="H45" s="20" t="s">
        <v>65</v>
      </c>
      <c r="I45" s="20" t="s">
        <v>66</v>
      </c>
      <c r="J45" s="20" t="s">
        <v>67</v>
      </c>
      <c r="K45" s="20" t="s">
        <v>68</v>
      </c>
      <c r="L45" s="20" t="s">
        <v>104</v>
      </c>
      <c r="M45" s="23">
        <v>606782.21</v>
      </c>
      <c r="N45" s="23">
        <v>167653.89000000001</v>
      </c>
      <c r="O45" s="23">
        <v>439128.32000000001</v>
      </c>
      <c r="P45" s="20" t="s">
        <v>70</v>
      </c>
      <c r="Q45" s="22"/>
      <c r="R45" s="22">
        <v>54758</v>
      </c>
      <c r="S45" s="20" t="s">
        <v>65</v>
      </c>
      <c r="T45" s="20" t="s">
        <v>65</v>
      </c>
      <c r="U45" s="20" t="s">
        <v>158</v>
      </c>
      <c r="V45" s="22">
        <v>38057</v>
      </c>
      <c r="W45" s="20" t="s">
        <v>280</v>
      </c>
      <c r="X45" s="22">
        <v>38057</v>
      </c>
      <c r="Y45" s="20" t="s">
        <v>367</v>
      </c>
      <c r="Z45" s="20" t="s">
        <v>72</v>
      </c>
      <c r="AA45" s="20" t="s">
        <v>72</v>
      </c>
      <c r="AB45" s="20" t="s">
        <v>368</v>
      </c>
      <c r="AC45" s="20" t="s">
        <v>369</v>
      </c>
      <c r="AD45" s="20" t="s">
        <v>370</v>
      </c>
      <c r="AE45" s="22"/>
    </row>
    <row r="46" spans="1:31" s="20" customFormat="1" hidden="1" x14ac:dyDescent="0.25">
      <c r="A46" s="20" t="s">
        <v>371</v>
      </c>
      <c r="B46" s="20" t="s">
        <v>101</v>
      </c>
      <c r="C46" s="21">
        <v>2.5</v>
      </c>
      <c r="D46" s="20" t="s">
        <v>102</v>
      </c>
      <c r="E46" s="20" t="s">
        <v>103</v>
      </c>
      <c r="F46" s="20" t="s">
        <v>173</v>
      </c>
      <c r="G46" s="22">
        <v>38057</v>
      </c>
      <c r="H46" s="20" t="s">
        <v>65</v>
      </c>
      <c r="I46" s="20" t="s">
        <v>66</v>
      </c>
      <c r="J46" s="20" t="s">
        <v>67</v>
      </c>
      <c r="K46" s="20" t="s">
        <v>68</v>
      </c>
      <c r="L46" s="20" t="s">
        <v>104</v>
      </c>
      <c r="M46" s="23">
        <v>390412</v>
      </c>
      <c r="N46" s="23">
        <v>110277.12</v>
      </c>
      <c r="O46" s="23">
        <v>280134.88</v>
      </c>
      <c r="P46" s="20" t="s">
        <v>70</v>
      </c>
      <c r="Q46" s="22"/>
      <c r="R46" s="22">
        <v>54667</v>
      </c>
      <c r="S46" s="20" t="s">
        <v>65</v>
      </c>
      <c r="T46" s="20" t="s">
        <v>65</v>
      </c>
      <c r="U46" s="20" t="s">
        <v>158</v>
      </c>
      <c r="V46" s="22">
        <v>38057</v>
      </c>
      <c r="W46" s="20" t="s">
        <v>280</v>
      </c>
      <c r="X46" s="22">
        <v>38057</v>
      </c>
      <c r="Y46" s="20" t="s">
        <v>367</v>
      </c>
      <c r="Z46" s="20" t="s">
        <v>72</v>
      </c>
      <c r="AA46" s="20" t="s">
        <v>72</v>
      </c>
      <c r="AB46" s="20" t="s">
        <v>372</v>
      </c>
      <c r="AC46" s="20" t="s">
        <v>373</v>
      </c>
      <c r="AD46" s="20" t="s">
        <v>374</v>
      </c>
      <c r="AE46" s="22"/>
    </row>
    <row r="47" spans="1:31" s="20" customFormat="1" hidden="1" x14ac:dyDescent="0.25">
      <c r="A47" s="20" t="s">
        <v>375</v>
      </c>
      <c r="B47" s="20" t="s">
        <v>333</v>
      </c>
      <c r="C47" s="21">
        <v>2.5</v>
      </c>
      <c r="D47" s="20" t="s">
        <v>187</v>
      </c>
      <c r="E47" s="20" t="s">
        <v>376</v>
      </c>
      <c r="F47" s="20" t="s">
        <v>189</v>
      </c>
      <c r="G47" s="22">
        <v>37376</v>
      </c>
      <c r="H47" s="20" t="s">
        <v>65</v>
      </c>
      <c r="I47" s="20" t="s">
        <v>66</v>
      </c>
      <c r="J47" s="20" t="s">
        <v>67</v>
      </c>
      <c r="K47" s="20" t="s">
        <v>68</v>
      </c>
      <c r="L47" s="20" t="s">
        <v>69</v>
      </c>
      <c r="M47" s="23">
        <v>6828434.8099999996</v>
      </c>
      <c r="N47" s="23">
        <v>2954970.46</v>
      </c>
      <c r="O47" s="23">
        <v>3873464.35</v>
      </c>
      <c r="P47" s="20" t="s">
        <v>70</v>
      </c>
      <c r="Q47" s="22"/>
      <c r="R47" s="22">
        <v>52475</v>
      </c>
      <c r="S47" s="20" t="s">
        <v>65</v>
      </c>
      <c r="T47" s="20" t="s">
        <v>65</v>
      </c>
      <c r="U47" s="20" t="s">
        <v>71</v>
      </c>
      <c r="V47" s="22">
        <v>37376</v>
      </c>
      <c r="W47" s="20" t="s">
        <v>71</v>
      </c>
      <c r="X47" s="22">
        <v>37376</v>
      </c>
      <c r="Y47" s="20" t="s">
        <v>377</v>
      </c>
      <c r="Z47" s="20" t="s">
        <v>72</v>
      </c>
      <c r="AA47" s="20" t="s">
        <v>72</v>
      </c>
      <c r="AB47" s="20" t="s">
        <v>378</v>
      </c>
      <c r="AC47" s="20" t="s">
        <v>379</v>
      </c>
      <c r="AD47" s="20" t="s">
        <v>380</v>
      </c>
      <c r="AE47" s="22"/>
    </row>
    <row r="48" spans="1:31" s="20" customFormat="1" hidden="1" x14ac:dyDescent="0.25">
      <c r="A48" s="20" t="s">
        <v>381</v>
      </c>
      <c r="B48" s="20" t="s">
        <v>382</v>
      </c>
      <c r="C48" s="21">
        <v>2.5</v>
      </c>
      <c r="D48" s="20" t="s">
        <v>187</v>
      </c>
      <c r="E48" s="20" t="s">
        <v>383</v>
      </c>
      <c r="F48" s="20" t="s">
        <v>189</v>
      </c>
      <c r="G48" s="22">
        <v>37376</v>
      </c>
      <c r="H48" s="20" t="s">
        <v>65</v>
      </c>
      <c r="I48" s="20" t="s">
        <v>66</v>
      </c>
      <c r="J48" s="20" t="s">
        <v>67</v>
      </c>
      <c r="K48" s="20" t="s">
        <v>68</v>
      </c>
      <c r="L48" s="20" t="s">
        <v>104</v>
      </c>
      <c r="M48" s="23">
        <v>112943</v>
      </c>
      <c r="N48" s="23">
        <v>52706.79</v>
      </c>
      <c r="O48" s="23">
        <v>60236.21</v>
      </c>
      <c r="P48" s="20" t="s">
        <v>70</v>
      </c>
      <c r="Q48" s="22"/>
      <c r="R48" s="22">
        <v>51957</v>
      </c>
      <c r="S48" s="20" t="s">
        <v>65</v>
      </c>
      <c r="T48" s="20" t="s">
        <v>65</v>
      </c>
      <c r="U48" s="20" t="s">
        <v>71</v>
      </c>
      <c r="V48" s="22">
        <v>37376</v>
      </c>
      <c r="W48" s="20" t="s">
        <v>71</v>
      </c>
      <c r="X48" s="22">
        <v>37376</v>
      </c>
      <c r="Y48" s="20" t="s">
        <v>377</v>
      </c>
      <c r="Z48" s="20" t="s">
        <v>72</v>
      </c>
      <c r="AA48" s="20" t="s">
        <v>72</v>
      </c>
      <c r="AB48" s="20" t="s">
        <v>384</v>
      </c>
      <c r="AC48" s="20" t="s">
        <v>385</v>
      </c>
      <c r="AD48" s="20" t="s">
        <v>386</v>
      </c>
      <c r="AE48" s="22"/>
    </row>
    <row r="49" spans="1:31" s="20" customFormat="1" hidden="1" x14ac:dyDescent="0.25">
      <c r="A49" s="20" t="s">
        <v>387</v>
      </c>
      <c r="B49" s="20" t="s">
        <v>388</v>
      </c>
      <c r="C49" s="21">
        <v>2.5</v>
      </c>
      <c r="D49" s="20" t="s">
        <v>187</v>
      </c>
      <c r="E49" s="20" t="s">
        <v>195</v>
      </c>
      <c r="F49" s="20" t="s">
        <v>189</v>
      </c>
      <c r="G49" s="22">
        <v>37376</v>
      </c>
      <c r="H49" s="20" t="s">
        <v>65</v>
      </c>
      <c r="I49" s="20" t="s">
        <v>66</v>
      </c>
      <c r="J49" s="20" t="s">
        <v>67</v>
      </c>
      <c r="K49" s="20" t="s">
        <v>68</v>
      </c>
      <c r="L49" s="20" t="s">
        <v>104</v>
      </c>
      <c r="M49" s="23">
        <v>188386</v>
      </c>
      <c r="N49" s="23">
        <v>87913.47</v>
      </c>
      <c r="O49" s="23">
        <v>100472.53</v>
      </c>
      <c r="P49" s="20" t="s">
        <v>70</v>
      </c>
      <c r="Q49" s="22"/>
      <c r="R49" s="22">
        <v>51957</v>
      </c>
      <c r="S49" s="20" t="s">
        <v>65</v>
      </c>
      <c r="T49" s="20" t="s">
        <v>65</v>
      </c>
      <c r="U49" s="20" t="s">
        <v>71</v>
      </c>
      <c r="V49" s="22">
        <v>37376</v>
      </c>
      <c r="W49" s="20" t="s">
        <v>71</v>
      </c>
      <c r="X49" s="22">
        <v>37376</v>
      </c>
      <c r="Y49" s="20" t="s">
        <v>389</v>
      </c>
      <c r="Z49" s="20" t="s">
        <v>72</v>
      </c>
      <c r="AA49" s="20" t="s">
        <v>72</v>
      </c>
      <c r="AB49" s="20" t="s">
        <v>390</v>
      </c>
      <c r="AC49" s="20" t="s">
        <v>391</v>
      </c>
      <c r="AD49" s="20" t="s">
        <v>392</v>
      </c>
      <c r="AE49" s="22"/>
    </row>
    <row r="50" spans="1:31" s="20" customFormat="1" hidden="1" x14ac:dyDescent="0.25">
      <c r="A50" s="20" t="s">
        <v>100</v>
      </c>
      <c r="B50" s="20" t="s">
        <v>101</v>
      </c>
      <c r="C50" s="21">
        <v>2.5</v>
      </c>
      <c r="D50" s="20" t="s">
        <v>102</v>
      </c>
      <c r="E50" s="20" t="s">
        <v>103</v>
      </c>
      <c r="F50" s="20" t="s">
        <v>64</v>
      </c>
      <c r="G50" s="22">
        <v>37376</v>
      </c>
      <c r="H50" s="20" t="s">
        <v>65</v>
      </c>
      <c r="I50" s="20" t="s">
        <v>66</v>
      </c>
      <c r="J50" s="20" t="s">
        <v>67</v>
      </c>
      <c r="K50" s="20" t="s">
        <v>68</v>
      </c>
      <c r="L50" s="20" t="s">
        <v>104</v>
      </c>
      <c r="M50" s="23">
        <v>282990</v>
      </c>
      <c r="N50" s="23">
        <v>86424.12</v>
      </c>
      <c r="O50" s="23">
        <v>196565.88</v>
      </c>
      <c r="P50" s="20" t="s">
        <v>70</v>
      </c>
      <c r="Q50" s="22"/>
      <c r="R50" s="22">
        <v>54332</v>
      </c>
      <c r="S50" s="20" t="s">
        <v>65</v>
      </c>
      <c r="T50" s="20" t="s">
        <v>65</v>
      </c>
      <c r="U50" s="20" t="s">
        <v>71</v>
      </c>
      <c r="V50" s="22">
        <v>37376</v>
      </c>
      <c r="W50" s="20" t="s">
        <v>105</v>
      </c>
      <c r="X50" s="22">
        <v>37376</v>
      </c>
      <c r="Y50" s="20" t="s">
        <v>106</v>
      </c>
      <c r="Z50" s="20" t="s">
        <v>72</v>
      </c>
      <c r="AA50" s="20" t="s">
        <v>72</v>
      </c>
      <c r="AB50" s="20" t="s">
        <v>107</v>
      </c>
      <c r="AC50" s="20" t="s">
        <v>108</v>
      </c>
      <c r="AD50" s="20" t="s">
        <v>109</v>
      </c>
      <c r="AE50" s="22"/>
    </row>
    <row r="51" spans="1:31" s="20" customFormat="1" hidden="1" x14ac:dyDescent="0.25">
      <c r="A51" s="20" t="s">
        <v>393</v>
      </c>
      <c r="B51" s="20" t="s">
        <v>101</v>
      </c>
      <c r="C51" s="21">
        <v>2.5</v>
      </c>
      <c r="D51" s="20" t="s">
        <v>102</v>
      </c>
      <c r="E51" s="20" t="s">
        <v>103</v>
      </c>
      <c r="F51" s="20" t="s">
        <v>173</v>
      </c>
      <c r="G51" s="22">
        <v>38057</v>
      </c>
      <c r="H51" s="20" t="s">
        <v>65</v>
      </c>
      <c r="I51" s="20" t="s">
        <v>66</v>
      </c>
      <c r="J51" s="20" t="s">
        <v>67</v>
      </c>
      <c r="K51" s="20" t="s">
        <v>68</v>
      </c>
      <c r="L51" s="20" t="s">
        <v>104</v>
      </c>
      <c r="M51" s="23">
        <v>452905</v>
      </c>
      <c r="N51" s="23">
        <v>186012.56</v>
      </c>
      <c r="O51" s="23">
        <v>266892.44</v>
      </c>
      <c r="P51" s="20" t="s">
        <v>70</v>
      </c>
      <c r="Q51" s="22"/>
      <c r="R51" s="22">
        <v>52779</v>
      </c>
      <c r="S51" s="20" t="s">
        <v>65</v>
      </c>
      <c r="T51" s="20" t="s">
        <v>65</v>
      </c>
      <c r="U51" s="20" t="s">
        <v>158</v>
      </c>
      <c r="V51" s="22">
        <v>38057</v>
      </c>
      <c r="W51" s="20" t="s">
        <v>280</v>
      </c>
      <c r="X51" s="22">
        <v>38057</v>
      </c>
      <c r="Y51" s="20" t="s">
        <v>389</v>
      </c>
      <c r="Z51" s="20" t="s">
        <v>72</v>
      </c>
      <c r="AA51" s="20" t="s">
        <v>72</v>
      </c>
      <c r="AB51" s="20" t="s">
        <v>394</v>
      </c>
      <c r="AC51" s="20" t="s">
        <v>395</v>
      </c>
      <c r="AD51" s="20" t="s">
        <v>396</v>
      </c>
      <c r="AE51" s="22"/>
    </row>
    <row r="52" spans="1:31" s="20" customFormat="1" hidden="1" x14ac:dyDescent="0.25">
      <c r="A52" s="20" t="s">
        <v>110</v>
      </c>
      <c r="B52" s="20" t="s">
        <v>111</v>
      </c>
      <c r="C52" s="21">
        <v>2.5</v>
      </c>
      <c r="D52" s="20" t="s">
        <v>62</v>
      </c>
      <c r="E52" s="20" t="s">
        <v>63</v>
      </c>
      <c r="F52" s="20" t="s">
        <v>64</v>
      </c>
      <c r="G52" s="22">
        <v>37376</v>
      </c>
      <c r="H52" s="20" t="s">
        <v>65</v>
      </c>
      <c r="I52" s="20" t="s">
        <v>66</v>
      </c>
      <c r="J52" s="20" t="s">
        <v>67</v>
      </c>
      <c r="K52" s="20" t="s">
        <v>68</v>
      </c>
      <c r="L52" s="20" t="s">
        <v>69</v>
      </c>
      <c r="M52" s="23">
        <v>1792824.7</v>
      </c>
      <c r="N52" s="23">
        <v>662343.85</v>
      </c>
      <c r="O52" s="23">
        <v>1130480.8500000001</v>
      </c>
      <c r="P52" s="20" t="s">
        <v>70</v>
      </c>
      <c r="Q52" s="22"/>
      <c r="R52" s="22">
        <v>53387</v>
      </c>
      <c r="S52" s="20" t="s">
        <v>65</v>
      </c>
      <c r="T52" s="20" t="s">
        <v>65</v>
      </c>
      <c r="U52" s="20" t="s">
        <v>71</v>
      </c>
      <c r="V52" s="22">
        <v>37376</v>
      </c>
      <c r="W52" s="20" t="s">
        <v>72</v>
      </c>
      <c r="X52" s="22">
        <v>37376</v>
      </c>
      <c r="Y52" s="20" t="s">
        <v>112</v>
      </c>
      <c r="Z52" s="20" t="s">
        <v>72</v>
      </c>
      <c r="AA52" s="20" t="s">
        <v>72</v>
      </c>
      <c r="AB52" s="20" t="s">
        <v>113</v>
      </c>
      <c r="AC52" s="20" t="s">
        <v>114</v>
      </c>
      <c r="AD52" s="20" t="s">
        <v>115</v>
      </c>
      <c r="AE52" s="22"/>
    </row>
    <row r="53" spans="1:31" s="20" customFormat="1" hidden="1" x14ac:dyDescent="0.25">
      <c r="A53" s="20" t="s">
        <v>116</v>
      </c>
      <c r="B53" s="20" t="s">
        <v>117</v>
      </c>
      <c r="C53" s="21">
        <v>2.5</v>
      </c>
      <c r="D53" s="20" t="s">
        <v>62</v>
      </c>
      <c r="E53" s="20" t="s">
        <v>63</v>
      </c>
      <c r="F53" s="20" t="s">
        <v>64</v>
      </c>
      <c r="G53" s="22">
        <v>37376</v>
      </c>
      <c r="H53" s="20" t="s">
        <v>65</v>
      </c>
      <c r="I53" s="20" t="s">
        <v>66</v>
      </c>
      <c r="J53" s="20" t="s">
        <v>67</v>
      </c>
      <c r="K53" s="20" t="s">
        <v>68</v>
      </c>
      <c r="L53" s="20" t="s">
        <v>104</v>
      </c>
      <c r="M53" s="23">
        <v>86877</v>
      </c>
      <c r="N53" s="23">
        <v>40542.660000000003</v>
      </c>
      <c r="O53" s="23">
        <v>46334.34</v>
      </c>
      <c r="P53" s="20" t="s">
        <v>70</v>
      </c>
      <c r="Q53" s="22"/>
      <c r="R53" s="22">
        <v>51957</v>
      </c>
      <c r="S53" s="20" t="s">
        <v>65</v>
      </c>
      <c r="T53" s="20" t="s">
        <v>65</v>
      </c>
      <c r="U53" s="20" t="s">
        <v>71</v>
      </c>
      <c r="V53" s="22">
        <v>37376</v>
      </c>
      <c r="W53" s="20" t="s">
        <v>72</v>
      </c>
      <c r="X53" s="22">
        <v>37376</v>
      </c>
      <c r="Y53" s="20" t="s">
        <v>112</v>
      </c>
      <c r="Z53" s="20" t="s">
        <v>72</v>
      </c>
      <c r="AA53" s="20" t="s">
        <v>72</v>
      </c>
      <c r="AB53" s="20" t="s">
        <v>118</v>
      </c>
      <c r="AC53" s="20" t="s">
        <v>119</v>
      </c>
      <c r="AD53" s="20" t="s">
        <v>120</v>
      </c>
      <c r="AE53" s="22"/>
    </row>
    <row r="54" spans="1:31" s="20" customFormat="1" hidden="1" x14ac:dyDescent="0.25">
      <c r="A54" s="20" t="s">
        <v>121</v>
      </c>
      <c r="B54" s="20" t="s">
        <v>122</v>
      </c>
      <c r="C54" s="21">
        <v>2.5</v>
      </c>
      <c r="D54" s="20" t="s">
        <v>62</v>
      </c>
      <c r="E54" s="20" t="s">
        <v>63</v>
      </c>
      <c r="F54" s="20" t="s">
        <v>64</v>
      </c>
      <c r="G54" s="22">
        <v>37376</v>
      </c>
      <c r="H54" s="20" t="s">
        <v>65</v>
      </c>
      <c r="I54" s="20" t="s">
        <v>66</v>
      </c>
      <c r="J54" s="20" t="s">
        <v>67</v>
      </c>
      <c r="K54" s="20" t="s">
        <v>68</v>
      </c>
      <c r="L54" s="20" t="s">
        <v>104</v>
      </c>
      <c r="M54" s="23">
        <v>117528</v>
      </c>
      <c r="N54" s="23">
        <v>54846.400000000001</v>
      </c>
      <c r="O54" s="23">
        <v>62681.599999999999</v>
      </c>
      <c r="P54" s="20" t="s">
        <v>70</v>
      </c>
      <c r="Q54" s="22"/>
      <c r="R54" s="22">
        <v>51957</v>
      </c>
      <c r="S54" s="20" t="s">
        <v>65</v>
      </c>
      <c r="T54" s="20" t="s">
        <v>65</v>
      </c>
      <c r="U54" s="20" t="s">
        <v>71</v>
      </c>
      <c r="V54" s="22">
        <v>37376</v>
      </c>
      <c r="W54" s="20" t="s">
        <v>72</v>
      </c>
      <c r="X54" s="22">
        <v>37376</v>
      </c>
      <c r="Y54" s="20" t="s">
        <v>112</v>
      </c>
      <c r="Z54" s="20" t="s">
        <v>72</v>
      </c>
      <c r="AA54" s="20" t="s">
        <v>72</v>
      </c>
      <c r="AB54" s="20" t="s">
        <v>123</v>
      </c>
      <c r="AC54" s="20" t="s">
        <v>124</v>
      </c>
      <c r="AD54" s="20" t="s">
        <v>125</v>
      </c>
      <c r="AE54" s="22"/>
    </row>
    <row r="55" spans="1:31" s="24" customFormat="1" hidden="1" x14ac:dyDescent="0.25">
      <c r="A55" s="24" t="s">
        <v>456</v>
      </c>
      <c r="B55" s="24" t="s">
        <v>86</v>
      </c>
      <c r="C55" s="24" t="s">
        <v>457</v>
      </c>
      <c r="D55" s="24" t="s">
        <v>458</v>
      </c>
      <c r="E55" s="24" t="s">
        <v>459</v>
      </c>
      <c r="F55" s="24" t="s">
        <v>460</v>
      </c>
      <c r="G55" s="24" t="s">
        <v>461</v>
      </c>
      <c r="H55" s="25"/>
    </row>
    <row r="56" spans="1:31" x14ac:dyDescent="0.25">
      <c r="A56" t="s">
        <v>467</v>
      </c>
      <c r="B56" t="s">
        <v>468</v>
      </c>
      <c r="C56" t="s">
        <v>469</v>
      </c>
      <c r="D56" t="s">
        <v>458</v>
      </c>
      <c r="E56" t="s">
        <v>470</v>
      </c>
      <c r="F56" t="s">
        <v>471</v>
      </c>
      <c r="G56" t="s">
        <v>472</v>
      </c>
      <c r="H56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67F-F85B-4AD2-9909-63BB7585C0F6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  <col min="15" max="15" width="11.42578125" bestFit="1" customWidth="1"/>
    <col min="18" max="18" width="10.42578125" bestFit="1" customWidth="1"/>
    <col min="22" max="22" width="10.42578125" bestFit="1" customWidth="1"/>
    <col min="24" max="24" width="10.42578125" bestFit="1" customWidth="1"/>
    <col min="25" max="25" width="18.140625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1952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149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241</v>
      </c>
      <c r="C9" s="2" t="s">
        <v>12</v>
      </c>
    </row>
    <row r="10" spans="1:3" x14ac:dyDescent="0.25">
      <c r="A10" s="7" t="s">
        <v>13</v>
      </c>
      <c r="B10" s="2">
        <v>241</v>
      </c>
      <c r="C10" s="2" t="s">
        <v>12</v>
      </c>
    </row>
    <row r="11" spans="1:3" x14ac:dyDescent="0.25">
      <c r="A11" s="7" t="s">
        <v>14</v>
      </c>
      <c r="B11" s="2">
        <v>1093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85</v>
      </c>
      <c r="B39" t="s">
        <v>86</v>
      </c>
      <c r="C39" s="15">
        <v>2.5</v>
      </c>
      <c r="D39" t="s">
        <v>62</v>
      </c>
      <c r="E39" t="s">
        <v>87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88</v>
      </c>
      <c r="M39" s="17">
        <v>181201</v>
      </c>
      <c r="N39" s="17">
        <v>84560.41</v>
      </c>
      <c r="O39" s="17">
        <v>96640.59</v>
      </c>
      <c r="P39" t="s">
        <v>70</v>
      </c>
      <c r="Q39" s="16"/>
      <c r="R39" s="16">
        <v>51957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89</v>
      </c>
      <c r="Z39" t="s">
        <v>72</v>
      </c>
      <c r="AA39" t="s">
        <v>72</v>
      </c>
      <c r="AB39" t="s">
        <v>90</v>
      </c>
      <c r="AC39" t="s">
        <v>91</v>
      </c>
      <c r="AD39" t="s">
        <v>92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BD69-D995-4983-8AB0-E8208FB3C0A0}">
  <dimension ref="A1:AE39"/>
  <sheetViews>
    <sheetView showGridLines="0" zoomScaleNormal="100" workbookViewId="0">
      <selection activeCell="B1" sqref="B1:B2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1967</v>
      </c>
      <c r="C3" s="2"/>
    </row>
    <row r="4" spans="1:3" x14ac:dyDescent="0.25">
      <c r="A4" s="7" t="s">
        <v>5</v>
      </c>
      <c r="B4" s="9" t="s">
        <v>144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150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864</v>
      </c>
      <c r="C9" s="2" t="s">
        <v>12</v>
      </c>
    </row>
    <row r="10" spans="1:3" x14ac:dyDescent="0.25">
      <c r="A10" s="7" t="s">
        <v>13</v>
      </c>
      <c r="B10" s="2">
        <v>864</v>
      </c>
      <c r="C10" s="2" t="s">
        <v>12</v>
      </c>
    </row>
    <row r="11" spans="1:3" x14ac:dyDescent="0.25">
      <c r="A11" s="7" t="s">
        <v>14</v>
      </c>
      <c r="B11" s="2">
        <v>3836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18</v>
      </c>
      <c r="C25" s="2"/>
    </row>
    <row r="26" spans="1:3" x14ac:dyDescent="0.25">
      <c r="A26" s="7" t="s">
        <v>29</v>
      </c>
      <c r="B26" s="2" t="s">
        <v>18</v>
      </c>
      <c r="C26" s="2"/>
    </row>
    <row r="27" spans="1:3" x14ac:dyDescent="0.25">
      <c r="A27" s="7" t="s">
        <v>30</v>
      </c>
      <c r="B27" s="2" t="s">
        <v>18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93</v>
      </c>
      <c r="B39" t="s">
        <v>94</v>
      </c>
      <c r="C39" s="15">
        <v>2.5</v>
      </c>
      <c r="D39" t="s">
        <v>62</v>
      </c>
      <c r="E39" t="s">
        <v>95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88</v>
      </c>
      <c r="M39" s="17">
        <v>877736.95999999996</v>
      </c>
      <c r="N39" s="17">
        <v>357155.75</v>
      </c>
      <c r="O39" s="17">
        <v>520581.21</v>
      </c>
      <c r="P39" t="s">
        <v>70</v>
      </c>
      <c r="Q39" s="16"/>
      <c r="R39" s="16">
        <v>52841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96</v>
      </c>
      <c r="Z39" t="s">
        <v>72</v>
      </c>
      <c r="AA39" t="s">
        <v>72</v>
      </c>
      <c r="AB39" t="s">
        <v>97</v>
      </c>
      <c r="AC39" t="s">
        <v>98</v>
      </c>
      <c r="AD39" t="s">
        <v>99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3134-98A9-4589-B5AF-EC819F2D9614}">
  <dimension ref="A1:AE39"/>
  <sheetViews>
    <sheetView showGridLines="0" topLeftCell="A22" zoomScaleNormal="100" workbookViewId="0">
      <selection activeCell="A39" sqref="A39:XFD43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</cols>
  <sheetData>
    <row r="1" spans="1:3" x14ac:dyDescent="0.25">
      <c r="A1" s="7" t="s">
        <v>0</v>
      </c>
      <c r="B1" s="9" t="s">
        <v>1</v>
      </c>
      <c r="C1" s="3"/>
    </row>
    <row r="2" spans="1:3" x14ac:dyDescent="0.25">
      <c r="A2" s="7" t="s">
        <v>2</v>
      </c>
      <c r="B2" s="9" t="s">
        <v>3</v>
      </c>
      <c r="C2" s="3"/>
    </row>
    <row r="3" spans="1:3" x14ac:dyDescent="0.25">
      <c r="A3" s="7" t="s">
        <v>4</v>
      </c>
      <c r="B3" s="9"/>
      <c r="C3" s="2"/>
    </row>
    <row r="4" spans="1:3" x14ac:dyDescent="0.25">
      <c r="A4" s="7" t="s">
        <v>5</v>
      </c>
      <c r="B4" s="9"/>
      <c r="C4" s="2"/>
    </row>
    <row r="5" spans="1:3" x14ac:dyDescent="0.25">
      <c r="A5" s="7" t="s">
        <v>6</v>
      </c>
      <c r="B5" s="9" t="s">
        <v>7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/>
      <c r="C9" s="2" t="s">
        <v>12</v>
      </c>
    </row>
    <row r="10" spans="1:3" x14ac:dyDescent="0.25">
      <c r="A10" s="7" t="s">
        <v>13</v>
      </c>
      <c r="B10" s="2"/>
      <c r="C10" s="2" t="s">
        <v>12</v>
      </c>
    </row>
    <row r="11" spans="1:3" x14ac:dyDescent="0.25">
      <c r="A11" s="7" t="s">
        <v>14</v>
      </c>
      <c r="B11" s="2"/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24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24</v>
      </c>
      <c r="C22" s="2"/>
    </row>
    <row r="23" spans="1:3" x14ac:dyDescent="0.25">
      <c r="A23" s="7" t="s">
        <v>25</v>
      </c>
      <c r="B23" s="2" t="s">
        <v>26</v>
      </c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18</v>
      </c>
      <c r="C25" s="2"/>
    </row>
    <row r="26" spans="1:3" x14ac:dyDescent="0.25">
      <c r="A26" s="7" t="s">
        <v>29</v>
      </c>
      <c r="B26" s="2" t="s">
        <v>18</v>
      </c>
      <c r="C26" s="2"/>
    </row>
    <row r="27" spans="1:3" x14ac:dyDescent="0.25">
      <c r="A27" s="7" t="s">
        <v>30</v>
      </c>
      <c r="B27" s="2" t="s">
        <v>18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100</v>
      </c>
      <c r="B39" t="s">
        <v>101</v>
      </c>
      <c r="C39" s="15">
        <v>2.5</v>
      </c>
      <c r="D39" t="s">
        <v>102</v>
      </c>
      <c r="E39" t="s">
        <v>103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104</v>
      </c>
      <c r="M39" s="17">
        <v>282990</v>
      </c>
      <c r="N39" s="17">
        <v>86424.12</v>
      </c>
      <c r="O39" s="17">
        <v>196565.88</v>
      </c>
      <c r="P39" t="s">
        <v>70</v>
      </c>
      <c r="Q39" s="16"/>
      <c r="R39" s="16">
        <v>54332</v>
      </c>
      <c r="S39" t="s">
        <v>65</v>
      </c>
      <c r="T39" t="s">
        <v>65</v>
      </c>
      <c r="U39" t="s">
        <v>71</v>
      </c>
      <c r="V39" s="16">
        <v>37376</v>
      </c>
      <c r="W39" t="s">
        <v>105</v>
      </c>
      <c r="X39" s="16">
        <v>37376</v>
      </c>
      <c r="Y39" t="s">
        <v>106</v>
      </c>
      <c r="Z39" t="s">
        <v>72</v>
      </c>
      <c r="AA39" t="s">
        <v>72</v>
      </c>
      <c r="AB39" t="s">
        <v>107</v>
      </c>
      <c r="AC39" t="s">
        <v>108</v>
      </c>
      <c r="AD39" t="s">
        <v>109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DAC1-08AB-458F-A515-6033702715A0}">
  <dimension ref="A1:AE39"/>
  <sheetViews>
    <sheetView showGridLines="0" topLeftCell="A16" zoomScaleNormal="100" workbookViewId="0">
      <selection activeCell="M18" sqref="M18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18">
        <v>1996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x14ac:dyDescent="0.25">
      <c r="A6" s="7" t="s">
        <v>8</v>
      </c>
      <c r="B6" s="10" t="s">
        <v>134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1748</v>
      </c>
      <c r="C9" s="2" t="s">
        <v>12</v>
      </c>
    </row>
    <row r="10" spans="1:3" x14ac:dyDescent="0.25">
      <c r="A10" s="7" t="s">
        <v>13</v>
      </c>
      <c r="B10" s="2">
        <v>1748</v>
      </c>
      <c r="C10" s="2" t="s">
        <v>12</v>
      </c>
    </row>
    <row r="11" spans="1:3" x14ac:dyDescent="0.25">
      <c r="A11" s="7" t="s">
        <v>14</v>
      </c>
      <c r="B11" s="2">
        <v>15250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110</v>
      </c>
      <c r="B39" t="s">
        <v>111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69</v>
      </c>
      <c r="M39" s="17">
        <v>1792824.7</v>
      </c>
      <c r="N39" s="17">
        <v>662343.85</v>
      </c>
      <c r="O39" s="17">
        <v>1130480.8500000001</v>
      </c>
      <c r="P39" t="s">
        <v>70</v>
      </c>
      <c r="Q39" s="16"/>
      <c r="R39" s="16">
        <v>53387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112</v>
      </c>
      <c r="Z39" t="s">
        <v>72</v>
      </c>
      <c r="AA39" t="s">
        <v>72</v>
      </c>
      <c r="AB39" t="s">
        <v>113</v>
      </c>
      <c r="AC39" t="s">
        <v>114</v>
      </c>
      <c r="AD39" t="s">
        <v>115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4D42-9E4F-4755-B160-D9C23E756EC6}">
  <dimension ref="A1:AE39"/>
  <sheetViews>
    <sheetView showGridLines="0" topLeftCell="A10" zoomScaleNormal="100" workbookViewId="0">
      <selection activeCell="K17" sqref="K17"/>
    </sheetView>
  </sheetViews>
  <sheetFormatPr defaultRowHeight="15" x14ac:dyDescent="0.25"/>
  <cols>
    <col min="1" max="1" width="53.28515625" style="8" bestFit="1" customWidth="1"/>
    <col min="2" max="2" width="62.140625" bestFit="1" customWidth="1"/>
    <col min="3" max="3" width="8.5703125" bestFit="1" customWidth="1"/>
  </cols>
  <sheetData>
    <row r="1" spans="1:3" x14ac:dyDescent="0.25">
      <c r="A1" s="7" t="s">
        <v>0</v>
      </c>
      <c r="B1" s="9" t="s">
        <v>131</v>
      </c>
      <c r="C1" s="3"/>
    </row>
    <row r="2" spans="1:3" x14ac:dyDescent="0.25">
      <c r="A2" s="7" t="s">
        <v>2</v>
      </c>
      <c r="B2" s="9" t="s">
        <v>132</v>
      </c>
      <c r="C2" s="3"/>
    </row>
    <row r="3" spans="1:3" x14ac:dyDescent="0.25">
      <c r="A3" s="7" t="s">
        <v>4</v>
      </c>
      <c r="B3" s="9">
        <v>1996</v>
      </c>
      <c r="C3" s="2"/>
    </row>
    <row r="4" spans="1:3" x14ac:dyDescent="0.25">
      <c r="A4" s="7" t="s">
        <v>5</v>
      </c>
      <c r="B4" s="9" t="s">
        <v>148</v>
      </c>
      <c r="C4" s="2"/>
    </row>
    <row r="5" spans="1:3" x14ac:dyDescent="0.25">
      <c r="A5" s="7" t="s">
        <v>6</v>
      </c>
      <c r="B5" s="9" t="s">
        <v>145</v>
      </c>
      <c r="C5" s="2"/>
    </row>
    <row r="6" spans="1:3" ht="30" x14ac:dyDescent="0.25">
      <c r="A6" s="7" t="s">
        <v>8</v>
      </c>
      <c r="B6" s="10" t="s">
        <v>9</v>
      </c>
      <c r="C6" s="2"/>
    </row>
    <row r="7" spans="1:3" x14ac:dyDescent="0.25">
      <c r="A7" s="7" t="s">
        <v>10</v>
      </c>
      <c r="B7" s="4"/>
      <c r="C7" s="2"/>
    </row>
    <row r="8" spans="1:3" x14ac:dyDescent="0.25">
      <c r="A8" s="7" t="s">
        <v>54</v>
      </c>
      <c r="B8" s="2" t="s">
        <v>27</v>
      </c>
      <c r="C8" s="2"/>
    </row>
    <row r="9" spans="1:3" x14ac:dyDescent="0.25">
      <c r="A9" s="7" t="s">
        <v>11</v>
      </c>
      <c r="B9" s="2">
        <v>79</v>
      </c>
      <c r="C9" s="2" t="s">
        <v>12</v>
      </c>
    </row>
    <row r="10" spans="1:3" x14ac:dyDescent="0.25">
      <c r="A10" s="7" t="s">
        <v>13</v>
      </c>
      <c r="B10" s="2">
        <v>79</v>
      </c>
      <c r="C10" s="2" t="s">
        <v>12</v>
      </c>
    </row>
    <row r="11" spans="1:3" x14ac:dyDescent="0.25">
      <c r="A11" s="7" t="s">
        <v>14</v>
      </c>
      <c r="B11" s="2">
        <v>408</v>
      </c>
      <c r="C11" s="2" t="s">
        <v>15</v>
      </c>
    </row>
    <row r="12" spans="1:3" x14ac:dyDescent="0.25">
      <c r="A12" s="7" t="s">
        <v>16</v>
      </c>
      <c r="B12" s="2"/>
      <c r="C12" s="2" t="s">
        <v>12</v>
      </c>
    </row>
    <row r="13" spans="1:3" x14ac:dyDescent="0.25">
      <c r="A13" s="7" t="s">
        <v>17</v>
      </c>
      <c r="B13" s="2" t="s">
        <v>18</v>
      </c>
      <c r="C13" s="2"/>
    </row>
    <row r="14" spans="1:3" x14ac:dyDescent="0.25">
      <c r="A14" s="7" t="s">
        <v>19</v>
      </c>
      <c r="B14" s="2" t="s">
        <v>20</v>
      </c>
      <c r="C14" s="2"/>
    </row>
    <row r="15" spans="1:3" x14ac:dyDescent="0.25">
      <c r="A15" s="7" t="s">
        <v>21</v>
      </c>
      <c r="B15" s="2"/>
      <c r="C15" s="2" t="s">
        <v>12</v>
      </c>
    </row>
    <row r="16" spans="1:3" x14ac:dyDescent="0.25">
      <c r="A16" s="29" t="s">
        <v>22</v>
      </c>
      <c r="B16" s="2" t="s">
        <v>18</v>
      </c>
      <c r="C16" s="2"/>
    </row>
    <row r="17" spans="1:3" x14ac:dyDescent="0.25">
      <c r="A17" s="30"/>
      <c r="B17" s="2" t="s">
        <v>23</v>
      </c>
      <c r="C17" s="2"/>
    </row>
    <row r="18" spans="1:3" x14ac:dyDescent="0.25">
      <c r="A18" s="7" t="s">
        <v>31</v>
      </c>
      <c r="B18" s="2"/>
      <c r="C18" s="2" t="s">
        <v>32</v>
      </c>
    </row>
    <row r="19" spans="1:3" x14ac:dyDescent="0.25">
      <c r="A19" s="7" t="s">
        <v>33</v>
      </c>
      <c r="B19" s="2"/>
      <c r="C19" s="2" t="s">
        <v>34</v>
      </c>
    </row>
    <row r="20" spans="1:3" x14ac:dyDescent="0.25">
      <c r="A20" s="7" t="s">
        <v>52</v>
      </c>
      <c r="B20" s="2" t="s">
        <v>137</v>
      </c>
      <c r="C20" s="2"/>
    </row>
    <row r="21" spans="1:3" x14ac:dyDescent="0.25">
      <c r="A21" s="7" t="s">
        <v>37</v>
      </c>
      <c r="B21" s="2"/>
      <c r="C21" s="2" t="s">
        <v>36</v>
      </c>
    </row>
    <row r="22" spans="1:3" x14ac:dyDescent="0.25">
      <c r="A22" s="7" t="s">
        <v>53</v>
      </c>
      <c r="B22" s="2" t="s">
        <v>137</v>
      </c>
      <c r="C22" s="2"/>
    </row>
    <row r="23" spans="1:3" x14ac:dyDescent="0.25">
      <c r="A23" s="7" t="s">
        <v>25</v>
      </c>
      <c r="B23" s="2"/>
      <c r="C23" s="2"/>
    </row>
    <row r="24" spans="1:3" x14ac:dyDescent="0.25">
      <c r="A24" s="7" t="s">
        <v>35</v>
      </c>
      <c r="B24" s="2"/>
      <c r="C24" s="2" t="s">
        <v>36</v>
      </c>
    </row>
    <row r="25" spans="1:3" x14ac:dyDescent="0.25">
      <c r="A25" s="7" t="s">
        <v>28</v>
      </c>
      <c r="B25" s="2" t="s">
        <v>139</v>
      </c>
      <c r="C25" s="2"/>
    </row>
    <row r="26" spans="1:3" x14ac:dyDescent="0.25">
      <c r="A26" s="7" t="s">
        <v>29</v>
      </c>
      <c r="B26" s="2" t="s">
        <v>139</v>
      </c>
      <c r="C26" s="2"/>
    </row>
    <row r="27" spans="1:3" x14ac:dyDescent="0.25">
      <c r="A27" s="7" t="s">
        <v>30</v>
      </c>
      <c r="B27" s="2" t="s">
        <v>139</v>
      </c>
      <c r="C27" s="2"/>
    </row>
    <row r="28" spans="1:3" x14ac:dyDescent="0.25">
      <c r="A28" s="7" t="s">
        <v>38</v>
      </c>
      <c r="B28" s="2" t="s">
        <v>39</v>
      </c>
      <c r="C28" s="2"/>
    </row>
    <row r="29" spans="1:3" x14ac:dyDescent="0.25">
      <c r="A29" s="7" t="s">
        <v>40</v>
      </c>
      <c r="B29" s="2" t="s">
        <v>41</v>
      </c>
      <c r="C29" s="2"/>
    </row>
    <row r="30" spans="1:3" x14ac:dyDescent="0.25">
      <c r="A30" s="7" t="s">
        <v>42</v>
      </c>
      <c r="B30" s="2" t="s">
        <v>18</v>
      </c>
      <c r="C30" s="2"/>
    </row>
    <row r="31" spans="1:3" x14ac:dyDescent="0.25">
      <c r="A31" s="12"/>
      <c r="B31" s="13"/>
      <c r="C31" s="13"/>
    </row>
    <row r="32" spans="1:3" x14ac:dyDescent="0.25">
      <c r="A32" s="7" t="s">
        <v>48</v>
      </c>
      <c r="B32" s="1" t="s">
        <v>43</v>
      </c>
      <c r="C32" s="5"/>
    </row>
    <row r="33" spans="1:31" x14ac:dyDescent="0.25">
      <c r="A33" s="7" t="s">
        <v>49</v>
      </c>
      <c r="B33" s="1" t="s">
        <v>44</v>
      </c>
      <c r="C33" s="5"/>
    </row>
    <row r="34" spans="1:31" x14ac:dyDescent="0.25">
      <c r="A34" s="7" t="s">
        <v>50</v>
      </c>
      <c r="B34" s="1" t="s">
        <v>45</v>
      </c>
      <c r="C34" s="5"/>
    </row>
    <row r="35" spans="1:31" x14ac:dyDescent="0.25">
      <c r="A35" s="31" t="s">
        <v>51</v>
      </c>
      <c r="B35" s="1" t="s">
        <v>46</v>
      </c>
      <c r="C35" s="5"/>
    </row>
    <row r="36" spans="1:31" x14ac:dyDescent="0.25">
      <c r="A36" s="30"/>
      <c r="B36" s="6" t="s">
        <v>47</v>
      </c>
      <c r="C36" s="5"/>
    </row>
    <row r="37" spans="1:31" ht="30" x14ac:dyDescent="0.25">
      <c r="A37" s="7" t="s">
        <v>55</v>
      </c>
      <c r="B37" s="11" t="s">
        <v>56</v>
      </c>
      <c r="C37" s="5"/>
    </row>
    <row r="39" spans="1:31" x14ac:dyDescent="0.25">
      <c r="A39" t="s">
        <v>116</v>
      </c>
      <c r="B39" t="s">
        <v>117</v>
      </c>
      <c r="C39" s="15">
        <v>2.5</v>
      </c>
      <c r="D39" t="s">
        <v>62</v>
      </c>
      <c r="E39" t="s">
        <v>63</v>
      </c>
      <c r="F39" t="s">
        <v>64</v>
      </c>
      <c r="G39" s="16">
        <v>37376</v>
      </c>
      <c r="H39" t="s">
        <v>65</v>
      </c>
      <c r="I39" t="s">
        <v>66</v>
      </c>
      <c r="J39" t="s">
        <v>67</v>
      </c>
      <c r="K39" t="s">
        <v>68</v>
      </c>
      <c r="L39" t="s">
        <v>104</v>
      </c>
      <c r="M39" s="17">
        <v>86877</v>
      </c>
      <c r="N39" s="17">
        <v>40542.660000000003</v>
      </c>
      <c r="O39" s="17">
        <v>46334.34</v>
      </c>
      <c r="P39" t="s">
        <v>70</v>
      </c>
      <c r="Q39" s="16"/>
      <c r="R39" s="16">
        <v>51957</v>
      </c>
      <c r="S39" t="s">
        <v>65</v>
      </c>
      <c r="T39" t="s">
        <v>65</v>
      </c>
      <c r="U39" t="s">
        <v>71</v>
      </c>
      <c r="V39" s="16">
        <v>37376</v>
      </c>
      <c r="W39" t="s">
        <v>72</v>
      </c>
      <c r="X39" s="16">
        <v>37376</v>
      </c>
      <c r="Y39" t="s">
        <v>112</v>
      </c>
      <c r="Z39" t="s">
        <v>72</v>
      </c>
      <c r="AA39" t="s">
        <v>72</v>
      </c>
      <c r="AB39" t="s">
        <v>118</v>
      </c>
      <c r="AC39" t="s">
        <v>119</v>
      </c>
      <c r="AD39" t="s">
        <v>120</v>
      </c>
      <c r="AE39" s="16"/>
    </row>
  </sheetData>
  <mergeCells count="2">
    <mergeCell ref="A16:A17"/>
    <mergeCell ref="A35:A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Sposób wypełnienia</vt:lpstr>
      <vt:lpstr>1020- TA</vt:lpstr>
      <vt:lpstr>1021- TA </vt:lpstr>
      <vt:lpstr>1036- TA </vt:lpstr>
      <vt:lpstr>1064- TA</vt:lpstr>
      <vt:lpstr>1174- TA </vt:lpstr>
      <vt:lpstr>1698- TA </vt:lpstr>
      <vt:lpstr>1726- TA</vt:lpstr>
      <vt:lpstr>1727- TA </vt:lpstr>
      <vt:lpstr>1728- TA </vt:lpstr>
      <vt:lpstr>23081- TA </vt:lpstr>
      <vt:lpstr>1015- TB</vt:lpstr>
      <vt:lpstr>1016- TB </vt:lpstr>
      <vt:lpstr>1017- TB </vt:lpstr>
      <vt:lpstr>1061- TB</vt:lpstr>
      <vt:lpstr>1005- TB </vt:lpstr>
      <vt:lpstr>1035- TB</vt:lpstr>
      <vt:lpstr>1121- TB </vt:lpstr>
      <vt:lpstr>1140- TB </vt:lpstr>
      <vt:lpstr>1357- TB </vt:lpstr>
      <vt:lpstr>1004- TB </vt:lpstr>
      <vt:lpstr>1734- TB </vt:lpstr>
      <vt:lpstr>1032- TB </vt:lpstr>
      <vt:lpstr>1053- TB </vt:lpstr>
      <vt:lpstr>1076- TB </vt:lpstr>
      <vt:lpstr>1735- TB </vt:lpstr>
      <vt:lpstr>1069- TB </vt:lpstr>
      <vt:lpstr>1083- TB </vt:lpstr>
      <vt:lpstr>1010- TB </vt:lpstr>
      <vt:lpstr>1731- TB </vt:lpstr>
      <vt:lpstr>1011-TC</vt:lpstr>
      <vt:lpstr>1013 - TC</vt:lpstr>
      <vt:lpstr>1014- TC</vt:lpstr>
      <vt:lpstr>1672- TC</vt:lpstr>
      <vt:lpstr>1172 TC</vt:lpstr>
      <vt:lpstr>1673 TC</vt:lpstr>
      <vt:lpstr>1680 TC</vt:lpstr>
      <vt:lpstr>1370 AA</vt:lpstr>
      <vt:lpstr>1371 AA</vt:lpstr>
      <vt:lpstr>1375 AA </vt:lpstr>
      <vt:lpstr>1825 AA </vt:lpstr>
      <vt:lpstr>1372 AA </vt:lpstr>
      <vt:lpstr>1374 AA </vt:lpstr>
      <vt:lpstr>1370 AA.1</vt:lpstr>
      <vt:lpstr>1851 AA </vt:lpstr>
      <vt:lpstr>1852 AA  </vt:lpstr>
      <vt:lpstr>1826 b. zarządu</vt:lpstr>
      <vt:lpstr>1827 BOP</vt:lpstr>
      <vt:lpstr>1829 garaże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Gurgacz</dc:creator>
  <cp:lastModifiedBy>Puchalska Iwona</cp:lastModifiedBy>
  <dcterms:created xsi:type="dcterms:W3CDTF">2015-06-05T18:19:34Z</dcterms:created>
  <dcterms:modified xsi:type="dcterms:W3CDTF">2025-01-24T10:08:08Z</dcterms:modified>
</cp:coreProperties>
</file>