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13WOG\1-PROCEDURY-PZP-2025\24-2025-ŻJ-medycyna pracy-Brodnica\SWZ- 25-2025\"/>
    </mc:Choice>
  </mc:AlternateContent>
  <bookViews>
    <workbookView xWindow="120" yWindow="255" windowWidth="15480" windowHeight="9285"/>
  </bookViews>
  <sheets>
    <sheet name="Arkusz1" sheetId="1" r:id="rId1"/>
    <sheet name="Arkusz2" sheetId="2" state="hidden" r:id="rId2"/>
    <sheet name="Arkusz3" sheetId="3" state="hidden" r:id="rId3"/>
  </sheets>
  <definedNames>
    <definedName name="_xlnm._FilterDatabase" localSheetId="0" hidden="1">Arkusz1!#REF!</definedName>
    <definedName name="_xlnm.Print_Area" localSheetId="0">Arkusz1!$A$1:$Q$69</definedName>
  </definedNames>
  <calcPr calcId="162913"/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7" i="1"/>
  <c r="E62" i="1" l="1"/>
  <c r="D62" i="1" l="1"/>
  <c r="C62" i="1"/>
</calcChain>
</file>

<file path=xl/sharedStrings.xml><?xml version="1.0" encoding="utf-8"?>
<sst xmlns="http://schemas.openxmlformats.org/spreadsheetml/2006/main" count="135" uniqueCount="135">
  <si>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</si>
  <si>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</si>
  <si>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</si>
  <si>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</si>
  <si>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</si>
  <si>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</si>
  <si>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</si>
  <si>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</si>
  <si>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</si>
  <si>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</si>
  <si>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GLUKOZA</t>
  </si>
  <si>
    <t>CHOLESTEROL</t>
  </si>
  <si>
    <t xml:space="preserve"> RODZAJ BADANIA/KONSULTACJI</t>
  </si>
  <si>
    <t>MORFOLOGIA</t>
  </si>
  <si>
    <t>10.</t>
  </si>
  <si>
    <t>SPIROMETRIA</t>
  </si>
  <si>
    <t>USG JAMY BRZUSZNEJ</t>
  </si>
  <si>
    <t>RTG KRĘGOSŁUPA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</si>
  <si>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</si>
  <si>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</si>
  <si>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</si>
  <si>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</si>
  <si>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</si>
  <si>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</si>
  <si>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</si>
  <si>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</si>
  <si>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</si>
  <si>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HBS</t>
  </si>
  <si>
    <t>HCV</t>
  </si>
  <si>
    <t>ASPAT</t>
  </si>
  <si>
    <t>ALAT</t>
  </si>
  <si>
    <t xml:space="preserve">AUDIOGRAM </t>
  </si>
  <si>
    <t>20.</t>
  </si>
  <si>
    <t>21.</t>
  </si>
  <si>
    <t>BADANIE OCENIAJĄCE ZJAWISKO OLŚNIENIA</t>
  </si>
  <si>
    <t>22.</t>
  </si>
  <si>
    <t>23.</t>
  </si>
  <si>
    <t>BADANIE OCENIAJĄCE WIDZENIE ZMIERZCHOWE</t>
  </si>
  <si>
    <t>24.</t>
  </si>
  <si>
    <t>MOCZ- BADANIE OGÓLNE</t>
  </si>
  <si>
    <t>RTG CZASZKI</t>
  </si>
  <si>
    <t>RTG LS</t>
  </si>
  <si>
    <t>RTG TH</t>
  </si>
  <si>
    <t>RTG KLATKI PIERSIOWEJ 2 PROJEKCJE</t>
  </si>
  <si>
    <t>EKG Z OPISEM</t>
  </si>
  <si>
    <t>25.</t>
  </si>
  <si>
    <t>BADANIA DO CELÓW SANITARNO-EPIDEMIOLOGICZNYCH</t>
  </si>
  <si>
    <t>VDRL</t>
  </si>
  <si>
    <t>PRÓBA TYMOLOWA</t>
  </si>
  <si>
    <t>ORZECZENIE LEKARZA MEDYCYNY PRACY</t>
  </si>
  <si>
    <t>26.</t>
  </si>
  <si>
    <t>27.</t>
  </si>
  <si>
    <t>28.</t>
  </si>
  <si>
    <t>29.</t>
  </si>
  <si>
    <t>ECHO SERCA</t>
  </si>
  <si>
    <t>WYMAZ Z NOSA</t>
  </si>
  <si>
    <t>WYMAZ Z GARDŁA</t>
  </si>
  <si>
    <t>30.</t>
  </si>
  <si>
    <t>31.</t>
  </si>
  <si>
    <t>32.</t>
  </si>
  <si>
    <t>33.</t>
  </si>
  <si>
    <t>34.</t>
  </si>
  <si>
    <t>35.</t>
  </si>
  <si>
    <t>36.</t>
  </si>
  <si>
    <t>37.</t>
  </si>
  <si>
    <t>POBÓR MATERIAŁU DO BADAŃ</t>
  </si>
  <si>
    <t>38.</t>
  </si>
  <si>
    <t>39.</t>
  </si>
  <si>
    <t>OB.</t>
  </si>
  <si>
    <t>TRÓJGLICERYDY</t>
  </si>
  <si>
    <t>BADANIE DNA OKA</t>
  </si>
  <si>
    <t>40.</t>
  </si>
  <si>
    <t>41.</t>
  </si>
  <si>
    <t>42.</t>
  </si>
  <si>
    <t>43.</t>
  </si>
  <si>
    <t>44.</t>
  </si>
  <si>
    <t>POZIOM BILIRUBINY</t>
  </si>
  <si>
    <t>POZIOM KREATYNINY W SUROWICY</t>
  </si>
  <si>
    <t>*</t>
  </si>
  <si>
    <t>**</t>
  </si>
  <si>
    <t>W PRZYPADKU USŁUGI NIEOPODATKOWANEJ WPISAĆ: "ZWOLNIONE"</t>
  </si>
  <si>
    <t>RTG KLATKI PIERSIOWEJ Z OPISEM</t>
  </si>
  <si>
    <t>ROZMAZ</t>
  </si>
  <si>
    <t>45.</t>
  </si>
  <si>
    <t>46.</t>
  </si>
  <si>
    <t>***</t>
  </si>
  <si>
    <t>****</t>
  </si>
  <si>
    <r>
      <t>KWALIFIKACJA DO SZCZEPIENIA + SZCZEPIENIE W KAŻDYM ZAKRESIE (BEZ KOSZTÓW SZCZEPIENIA)</t>
    </r>
    <r>
      <rPr>
        <b/>
        <sz val="14"/>
        <rFont val="Arial"/>
        <family val="2"/>
        <charset val="238"/>
      </rPr>
      <t>**</t>
    </r>
  </si>
  <si>
    <r>
      <t>UDZIAŁ LEKARZA W KOMISJACH BHP</t>
    </r>
    <r>
      <rPr>
        <b/>
        <sz val="14"/>
        <rFont val="Arial"/>
        <family val="2"/>
        <charset val="238"/>
      </rPr>
      <t>***</t>
    </r>
  </si>
  <si>
    <t>CK-MB</t>
  </si>
  <si>
    <t>TROPONINA</t>
  </si>
  <si>
    <t>EKG BEZ OPISU</t>
  </si>
  <si>
    <t>47.</t>
  </si>
  <si>
    <t>48.</t>
  </si>
  <si>
    <t>49.</t>
  </si>
  <si>
    <t>50.</t>
  </si>
  <si>
    <t>51.</t>
  </si>
  <si>
    <t>53.</t>
  </si>
  <si>
    <t>BADANIE WYSIŁKOWE EKG</t>
  </si>
  <si>
    <t>CZAS PROTROMBINOWY (PT)</t>
  </si>
  <si>
    <r>
      <t>GODZINA PRACY LEKARZA MEDYCYNY PRACY BIORĄCEGO UDZIAŁ W PRZEGLĄDACH STANOWISK PRACY</t>
    </r>
    <r>
      <rPr>
        <b/>
        <sz val="14"/>
        <rFont val="Arial"/>
        <family val="2"/>
        <charset val="238"/>
      </rPr>
      <t>****</t>
    </r>
  </si>
  <si>
    <t>52.</t>
  </si>
  <si>
    <t>GGTP</t>
  </si>
  <si>
    <t>BADANIE KARDIOLOGICZNE</t>
  </si>
  <si>
    <t>BADANIE PSYCHIATRYCZNE</t>
  </si>
  <si>
    <t>BADANIE OKULISTYCZNE</t>
  </si>
  <si>
    <t>BADANIE NEUROLOGICZNE</t>
  </si>
  <si>
    <t>BADANIE DERMATOLOGICZNE</t>
  </si>
  <si>
    <t>BDANIE LARYNGOLOGICZNE</t>
  </si>
  <si>
    <t>UDZIAŁ ŚREDNIO 1-2 RAZY W ROKU</t>
  </si>
  <si>
    <t>SZCZEPIONKI ZABEZPIECZA WOJSKOWY OŚRODEK FARMACJI I TECHNIKI MEDYCZNEJ</t>
  </si>
  <si>
    <t>BADANIE NA OBECNOŚĆ WIRUSA HIV</t>
  </si>
  <si>
    <t>BADANIE PSYCHOLOGICZNE KIEROWCÓW (stawka zgodna z Rozporządzenem Ministra Zdrowia z dnia 8 lipca 2014 r. w sprawie badań psychologicznych osób ubiegających się o uprawnienia do kierowania pojazdami, kierowców oraz osób wykonujących pracę na stanowisku kierowcy (Dz. U. z 2022 r., poz. 165 t. j.)</t>
  </si>
  <si>
    <t>CHOLESTEROL HDL</t>
  </si>
  <si>
    <t>CHOLESTEROL LDL</t>
  </si>
  <si>
    <t>54.</t>
  </si>
  <si>
    <t>55.</t>
  </si>
  <si>
    <t>BADANIE PSYCHOLOGICZNE (z wyłączeniem badania psychologicznego w zakresie psychologii transportu wskazanego w poz. 41)</t>
  </si>
  <si>
    <t>WSKAŹNIK PROTROMBINOWY (INR)</t>
  </si>
  <si>
    <r>
      <t xml:space="preserve">SZACUNKOWA ILOŚĆ BADAŃ - </t>
    </r>
    <r>
      <rPr>
        <u/>
        <sz val="12"/>
        <rFont val="Arial"/>
        <family val="2"/>
        <charset val="238"/>
      </rPr>
      <t>zakres podstawowy</t>
    </r>
  </si>
  <si>
    <t xml:space="preserve">SUMA </t>
  </si>
  <si>
    <t xml:space="preserve">ŻOŁNIERZE  ZAWODOWI I PRACOWNICY 13WOG (JW 4503) ORAZ JEDNOSTEK WOJSKOWYCH I INSTYTUCJI STACJONUJĄCYCH W M. BRODNICA (4. PUŁK CHEMICZNY, tj.: JW 3537; 3. BATALION CHEMICZNY 1. DYWIZJI PIECHOTY LEGIONÓW (3bchem 1 DPL);  WCR Brodnica; Węzeł Teleinformatyczny Brodnica) </t>
  </si>
  <si>
    <t>ILOŚĆ PRZEWIDYWANYCH GODZIN JEST LICZBĄ SZACUNKOWĄ</t>
  </si>
  <si>
    <t xml:space="preserve"> </t>
  </si>
  <si>
    <r>
      <t xml:space="preserve">SZACUNKOWA ILOŚĆ BADAŃ - </t>
    </r>
    <r>
      <rPr>
        <u/>
        <sz val="12"/>
        <rFont val="Arial"/>
        <family val="2"/>
        <charset val="238"/>
      </rPr>
      <t>zakres opcji</t>
    </r>
    <r>
      <rPr>
        <sz val="12"/>
        <rFont val="Arial"/>
        <family val="2"/>
        <charset val="238"/>
      </rPr>
      <t xml:space="preserve"> 
(w przypadku konieczności z jej skorzystania)</t>
    </r>
  </si>
  <si>
    <t>RAZEM (zakres podstawowy + opcja)</t>
  </si>
  <si>
    <t>Załącznik nr 1 do SWZ</t>
  </si>
  <si>
    <t>Przystępując do postępowania o udzielenie zamówienia publicznego prowadzonego w trybie podstawowym bez możliwości przeprowadzenia negocjacji oferuję wykonanie zamówienia zgodnie z wymaganiami Zamawiającego określonymi w treści SWZ po cenach  zgodnie ze sposobem i zasadami obliczania poszczególnych cen, następująco:</t>
  </si>
  <si>
    <t>FORMULARZ OFERTOWY</t>
  </si>
  <si>
    <t xml:space="preserve">CENA JEDN. NETTO 
</t>
  </si>
  <si>
    <t xml:space="preserve">Wartrość podatku VAT  
</t>
  </si>
  <si>
    <r>
      <t xml:space="preserve">WARTOŚĆ 
BRUTTO 
</t>
    </r>
    <r>
      <rPr>
        <b/>
        <u/>
        <sz val="12"/>
        <rFont val="Arial"/>
        <family val="2"/>
        <charset val="238"/>
      </rPr>
      <t xml:space="preserve">zakres podstawowy + opcja (razem)
</t>
    </r>
    <r>
      <rPr>
        <b/>
        <u/>
        <sz val="12"/>
        <color rgb="FFFF0000"/>
        <rFont val="Arial"/>
        <family val="2"/>
        <charset val="238"/>
      </rPr>
      <t>(kolumna 7+8+9)</t>
    </r>
  </si>
  <si>
    <t>zwolnione</t>
  </si>
  <si>
    <r>
      <t xml:space="preserve">WARTOŚĆ NETTO 
</t>
    </r>
    <r>
      <rPr>
        <b/>
        <u/>
        <sz val="12"/>
        <rFont val="Arial"/>
        <family val="2"/>
        <charset val="238"/>
      </rPr>
      <t xml:space="preserve">zakres podstawowy
</t>
    </r>
    <r>
      <rPr>
        <b/>
        <u/>
        <sz val="12"/>
        <color rgb="FFFF0000"/>
        <rFont val="Arial"/>
        <family val="2"/>
        <charset val="238"/>
      </rPr>
      <t>(kolumna 3x6)</t>
    </r>
  </si>
  <si>
    <r>
      <t xml:space="preserve">WARTOŚĆ NETTO 
</t>
    </r>
    <r>
      <rPr>
        <b/>
        <u/>
        <sz val="12"/>
        <rFont val="Arial"/>
        <family val="2"/>
        <charset val="238"/>
      </rPr>
      <t xml:space="preserve">opcja
</t>
    </r>
    <r>
      <rPr>
        <b/>
        <u/>
        <sz val="12"/>
        <color rgb="FFFF0000"/>
        <rFont val="Arial"/>
        <family val="2"/>
        <charset val="238"/>
      </rPr>
      <t>(kolumna 4x6)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</si>
</sst>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\ _z_ł_-;\-* #,##0\ _z_ł_-;_-* &quot;-&quot;\ _z_ł_-;_-@_-"/>
    <numFmt numFmtId="165" formatCode="_-* #,##0.00\ _z_ł_-;\-* #,##0.00\ _z_ł_-;_-* &quot;-&quot;??\ _z_ł_-;_-@_-"/>
    <numFmt numFmtId="166" formatCode="_-* #,##0.00\ _z_ł_-;\-* #,##0.00\ _z_ł_-;_-* &quot;-&quot;\ _z_ł_-;_-@_-"/>
  </numFmts>
  <fonts count="18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4"/>
      <name val="Czcionka tekstu podstawowego"/>
      <family val="2"/>
      <charset val="238"/>
    </font>
    <font>
      <b/>
      <sz val="14"/>
      <color indexed="8"/>
      <name val="Arial"/>
      <family val="2"/>
      <charset val="238"/>
    </font>
    <font>
      <b/>
      <u/>
      <sz val="14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u/>
      <sz val="12"/>
      <name val="Arial"/>
      <family val="2"/>
      <charset val="238"/>
    </font>
    <font>
      <b/>
      <u/>
      <sz val="12"/>
      <name val="Arial"/>
      <family val="2"/>
      <charset val="238"/>
    </font>
    <font>
      <i/>
      <sz val="12"/>
      <name val="Arial"/>
      <family val="2"/>
      <charset val="238"/>
    </font>
    <font>
      <b/>
      <u/>
      <sz val="12"/>
      <color rgb="FFFF0000"/>
      <name val="Arial"/>
      <family val="2"/>
      <charset val="238"/>
    </font>
    <font>
      <i/>
      <sz val="14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/>
    <xf numFmtId="165" fontId="6" fillId="0" borderId="0" xfId="1" applyFont="1" applyBorder="1"/>
    <xf numFmtId="0" fontId="6" fillId="0" borderId="0" xfId="0" applyFont="1" applyBorder="1" applyAlignment="1"/>
    <xf numFmtId="0" fontId="6" fillId="0" borderId="0" xfId="0" applyFont="1" applyFill="1" applyBorder="1" applyAlignment="1">
      <alignment horizontal="center" vertical="center"/>
    </xf>
    <xf numFmtId="165" fontId="6" fillId="0" borderId="0" xfId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0" xfId="0" applyFont="1" applyBorder="1"/>
    <xf numFmtId="0" fontId="7" fillId="0" borderId="0" xfId="0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166" fontId="10" fillId="0" borderId="0" xfId="0" applyNumberFormat="1" applyFont="1" applyAlignment="1">
      <alignment horizontal="center" vertical="center"/>
    </xf>
    <xf numFmtId="4" fontId="7" fillId="0" borderId="0" xfId="0" applyNumberFormat="1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3" xfId="0" applyFont="1" applyBorder="1" applyAlignment="1">
      <alignment vertical="center"/>
    </xf>
    <xf numFmtId="0" fontId="6" fillId="0" borderId="0" xfId="0" applyFont="1" applyBorder="1" applyAlignment="1"/>
    <xf numFmtId="0" fontId="11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5" fontId="6" fillId="0" borderId="1" xfId="1" applyFont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165" fontId="6" fillId="0" borderId="5" xfId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165" fontId="6" fillId="0" borderId="4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165" fontId="17" fillId="0" borderId="1" xfId="1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7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/>
    <xf numFmtId="0" fontId="11" fillId="3" borderId="1" xfId="0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70"/>
  <sheetViews>
    <sheetView tabSelected="1" view="pageBreakPreview" topLeftCell="A28" zoomScale="110" zoomScaleNormal="100" zoomScaleSheetLayoutView="110" workbookViewId="0">
      <selection activeCell="H38" sqref="H38"/>
    </sheetView>
  </sheetViews>
  <sheetFormatPr defaultRowHeight="12.75"/>
  <cols>
    <col min="1" max="1" width="4" style="1" customWidth="1"/>
    <col min="2" max="2" width="56.375" style="1" customWidth="1"/>
    <col min="3" max="3" width="16.5" style="1" customWidth="1"/>
    <col min="4" max="4" width="16.625" style="1" customWidth="1"/>
    <col min="5" max="5" width="12.5" style="1" customWidth="1"/>
    <col min="6" max="6" width="13.875" style="1" customWidth="1"/>
    <col min="7" max="7" width="17" style="1" customWidth="1"/>
    <col min="8" max="8" width="16.625" style="1" customWidth="1"/>
    <col min="9" max="9" width="14" style="1" customWidth="1"/>
    <col min="10" max="10" width="26" style="1" customWidth="1"/>
    <col min="11" max="11" width="12" style="1" hidden="1" customWidth="1"/>
    <col min="12" max="12" width="9.875" style="1" hidden="1" customWidth="1"/>
    <col min="13" max="13" width="11.25" style="1" hidden="1" customWidth="1"/>
    <col min="14" max="14" width="24.25" style="1" hidden="1" customWidth="1"/>
    <col min="15" max="15" width="12" style="1" hidden="1" customWidth="1"/>
    <col min="16" max="17" width="9" style="1" hidden="1" customWidth="1"/>
    <col min="18" max="16384" width="9" style="1"/>
  </cols>
  <sheetData>
    <row r="1" spans="1:17" ht="20.25" customHeight="1">
      <c r="G1" s="45" t="s">
        <v>126</v>
      </c>
      <c r="H1" s="46"/>
      <c r="I1" s="46"/>
      <c r="J1" s="46"/>
    </row>
    <row r="2" spans="1:17" ht="20.25" customHeight="1">
      <c r="A2" s="47" t="s">
        <v>128</v>
      </c>
      <c r="B2" s="48"/>
      <c r="C2" s="48"/>
      <c r="D2" s="48"/>
      <c r="E2" s="48"/>
      <c r="F2" s="48"/>
      <c r="G2" s="48"/>
      <c r="H2" s="48"/>
      <c r="I2" s="48"/>
      <c r="J2" s="48"/>
    </row>
    <row r="3" spans="1:17" ht="60.75" customHeight="1">
      <c r="A3" s="58" t="s">
        <v>127</v>
      </c>
      <c r="B3" s="59"/>
      <c r="C3" s="59"/>
      <c r="D3" s="59"/>
      <c r="E3" s="59"/>
      <c r="F3" s="59"/>
      <c r="G3" s="59"/>
      <c r="H3" s="59"/>
      <c r="I3" s="59"/>
      <c r="J3" s="59"/>
    </row>
    <row r="4" spans="1:17" ht="48" customHeight="1">
      <c r="A4" s="55" t="s">
        <v>121</v>
      </c>
      <c r="B4" s="56"/>
      <c r="C4" s="56"/>
      <c r="D4" s="56"/>
      <c r="E4" s="56"/>
      <c r="F4" s="56"/>
      <c r="G4" s="56"/>
      <c r="H4" s="56"/>
      <c r="I4" s="56"/>
      <c r="J4" s="57"/>
      <c r="M4" s="49"/>
      <c r="N4" s="50"/>
      <c r="O4" s="50"/>
      <c r="P4" s="50"/>
      <c r="Q4" s="50"/>
    </row>
    <row r="5" spans="1:17" s="7" customFormat="1" ht="113.25" customHeight="1">
      <c r="A5" s="2" t="s">
        <v>0</v>
      </c>
      <c r="B5" s="3" t="s">
        <v>12</v>
      </c>
      <c r="C5" s="31" t="s">
        <v>119</v>
      </c>
      <c r="D5" s="31" t="s">
        <v>124</v>
      </c>
      <c r="E5" s="66" t="s">
        <v>125</v>
      </c>
      <c r="F5" s="31" t="s">
        <v>129</v>
      </c>
      <c r="G5" s="31" t="s">
        <v>133</v>
      </c>
      <c r="H5" s="31" t="s">
        <v>134</v>
      </c>
      <c r="I5" s="31" t="s">
        <v>130</v>
      </c>
      <c r="J5" s="66" t="s">
        <v>131</v>
      </c>
      <c r="K5" s="4"/>
      <c r="L5" s="4"/>
      <c r="M5" s="5"/>
      <c r="N5" s="6"/>
      <c r="O5" s="6"/>
      <c r="P5" s="5"/>
      <c r="Q5" s="5"/>
    </row>
    <row r="6" spans="1:17" s="65" customFormat="1" ht="18" customHeight="1">
      <c r="A6" s="60">
        <v>1</v>
      </c>
      <c r="B6" s="61">
        <v>2</v>
      </c>
      <c r="C6" s="61">
        <v>3</v>
      </c>
      <c r="D6" s="61">
        <v>4</v>
      </c>
      <c r="E6" s="61">
        <v>5</v>
      </c>
      <c r="F6" s="61">
        <v>6</v>
      </c>
      <c r="G6" s="61">
        <v>7</v>
      </c>
      <c r="H6" s="61">
        <v>8</v>
      </c>
      <c r="I6" s="61">
        <v>9</v>
      </c>
      <c r="J6" s="61">
        <v>10</v>
      </c>
      <c r="K6" s="62"/>
      <c r="L6" s="62"/>
      <c r="M6" s="63"/>
      <c r="N6" s="64"/>
      <c r="O6" s="64"/>
      <c r="P6" s="63"/>
      <c r="Q6" s="63"/>
    </row>
    <row r="7" spans="1:17" s="7" customFormat="1" ht="18" customHeight="1">
      <c r="A7" s="2" t="s">
        <v>1</v>
      </c>
      <c r="B7" s="24" t="s">
        <v>13</v>
      </c>
      <c r="C7" s="32">
        <v>2000</v>
      </c>
      <c r="D7" s="32">
        <v>1001</v>
      </c>
      <c r="E7" s="32">
        <f>SUM(C7:D7)</f>
        <v>3001</v>
      </c>
      <c r="F7" s="33"/>
      <c r="G7" s="33"/>
      <c r="H7" s="33"/>
      <c r="I7" s="33"/>
      <c r="J7" s="33"/>
      <c r="K7" s="8"/>
      <c r="L7" s="8"/>
      <c r="M7" s="5"/>
      <c r="N7" s="9"/>
      <c r="O7" s="10"/>
      <c r="P7" s="11"/>
      <c r="Q7" s="11"/>
    </row>
    <row r="8" spans="1:17" s="7" customFormat="1" ht="18" customHeight="1">
      <c r="A8" s="2" t="s">
        <v>2</v>
      </c>
      <c r="B8" s="24" t="s">
        <v>39</v>
      </c>
      <c r="C8" s="32">
        <v>1000</v>
      </c>
      <c r="D8" s="32">
        <v>540</v>
      </c>
      <c r="E8" s="32">
        <f t="shared" ref="E8:E61" si="0">SUM(C8:D8)</f>
        <v>1540</v>
      </c>
      <c r="F8" s="33"/>
      <c r="G8" s="33"/>
      <c r="H8" s="33"/>
      <c r="I8" s="33"/>
      <c r="J8" s="33"/>
      <c r="K8" s="8"/>
      <c r="L8" s="8"/>
      <c r="M8" s="5"/>
      <c r="N8" s="9"/>
      <c r="O8" s="5"/>
      <c r="P8" s="11"/>
      <c r="Q8" s="11"/>
    </row>
    <row r="9" spans="1:17" s="7" customFormat="1" ht="18" customHeight="1">
      <c r="A9" s="2" t="s">
        <v>3</v>
      </c>
      <c r="B9" s="24" t="s">
        <v>68</v>
      </c>
      <c r="C9" s="32">
        <v>400</v>
      </c>
      <c r="D9" s="32">
        <v>150</v>
      </c>
      <c r="E9" s="32">
        <f t="shared" si="0"/>
        <v>550</v>
      </c>
      <c r="F9" s="33"/>
      <c r="G9" s="33"/>
      <c r="H9" s="33"/>
      <c r="I9" s="33"/>
      <c r="J9" s="33"/>
      <c r="K9" s="8"/>
      <c r="L9" s="8"/>
      <c r="M9" s="5"/>
      <c r="N9" s="9"/>
      <c r="O9" s="5"/>
      <c r="P9" s="11"/>
      <c r="Q9" s="11"/>
    </row>
    <row r="10" spans="1:17" s="7" customFormat="1" ht="18" customHeight="1">
      <c r="A10" s="2" t="s">
        <v>4</v>
      </c>
      <c r="B10" s="24" t="s">
        <v>82</v>
      </c>
      <c r="C10" s="32">
        <v>260</v>
      </c>
      <c r="D10" s="32">
        <v>200</v>
      </c>
      <c r="E10" s="32">
        <f t="shared" si="0"/>
        <v>460</v>
      </c>
      <c r="F10" s="33"/>
      <c r="G10" s="33"/>
      <c r="H10" s="33"/>
      <c r="I10" s="33"/>
      <c r="J10" s="33"/>
      <c r="K10" s="8"/>
      <c r="L10" s="8"/>
      <c r="M10" s="5"/>
      <c r="N10" s="9"/>
      <c r="O10" s="5"/>
      <c r="P10" s="11"/>
      <c r="Q10" s="11"/>
    </row>
    <row r="11" spans="1:17" s="7" customFormat="1" ht="18" customHeight="1">
      <c r="A11" s="2" t="s">
        <v>5</v>
      </c>
      <c r="B11" s="24" t="s">
        <v>10</v>
      </c>
      <c r="C11" s="32">
        <v>300</v>
      </c>
      <c r="D11" s="32">
        <v>250</v>
      </c>
      <c r="E11" s="32">
        <f t="shared" si="0"/>
        <v>550</v>
      </c>
      <c r="F11" s="33"/>
      <c r="G11" s="33"/>
      <c r="H11" s="33"/>
      <c r="I11" s="33"/>
      <c r="J11" s="33"/>
      <c r="K11" s="8"/>
      <c r="L11" s="8"/>
      <c r="M11" s="5"/>
      <c r="N11" s="9"/>
      <c r="O11" s="5"/>
      <c r="P11" s="11"/>
      <c r="Q11" s="11"/>
    </row>
    <row r="12" spans="1:17" s="7" customFormat="1" ht="18" customHeight="1">
      <c r="A12" s="2" t="s">
        <v>6</v>
      </c>
      <c r="B12" s="24" t="s">
        <v>11</v>
      </c>
      <c r="C12" s="32">
        <v>300</v>
      </c>
      <c r="D12" s="32">
        <v>250</v>
      </c>
      <c r="E12" s="32">
        <f t="shared" si="0"/>
        <v>550</v>
      </c>
      <c r="F12" s="33"/>
      <c r="G12" s="33"/>
      <c r="H12" s="33"/>
      <c r="I12" s="33"/>
      <c r="J12" s="33"/>
      <c r="K12" s="8"/>
      <c r="L12" s="8"/>
      <c r="M12" s="5"/>
      <c r="N12" s="9"/>
      <c r="O12" s="5"/>
      <c r="P12" s="11"/>
      <c r="Q12" s="11"/>
    </row>
    <row r="13" spans="1:17" s="7" customFormat="1" ht="18" customHeight="1">
      <c r="A13" s="2" t="s">
        <v>7</v>
      </c>
      <c r="B13" s="24" t="s">
        <v>113</v>
      </c>
      <c r="C13" s="32">
        <v>220</v>
      </c>
      <c r="D13" s="32">
        <v>150</v>
      </c>
      <c r="E13" s="32">
        <f t="shared" si="0"/>
        <v>370</v>
      </c>
      <c r="F13" s="33"/>
      <c r="G13" s="33"/>
      <c r="H13" s="33"/>
      <c r="I13" s="33"/>
      <c r="J13" s="33"/>
      <c r="K13" s="8"/>
      <c r="L13" s="8"/>
      <c r="M13" s="5"/>
      <c r="N13" s="30"/>
      <c r="O13" s="5"/>
      <c r="P13" s="11"/>
      <c r="Q13" s="11"/>
    </row>
    <row r="14" spans="1:17" s="7" customFormat="1" ht="18" customHeight="1">
      <c r="A14" s="2" t="s">
        <v>8</v>
      </c>
      <c r="B14" s="24" t="s">
        <v>114</v>
      </c>
      <c r="C14" s="32">
        <v>220</v>
      </c>
      <c r="D14" s="32">
        <v>150</v>
      </c>
      <c r="E14" s="32">
        <f t="shared" si="0"/>
        <v>370</v>
      </c>
      <c r="F14" s="33"/>
      <c r="G14" s="33"/>
      <c r="H14" s="33"/>
      <c r="I14" s="33"/>
      <c r="J14" s="33"/>
      <c r="K14" s="8"/>
      <c r="L14" s="8"/>
      <c r="M14" s="5"/>
      <c r="N14" s="30"/>
      <c r="O14" s="5"/>
      <c r="P14" s="11"/>
      <c r="Q14" s="11"/>
    </row>
    <row r="15" spans="1:17" s="7" customFormat="1" ht="18" customHeight="1">
      <c r="A15" s="2" t="s">
        <v>9</v>
      </c>
      <c r="B15" s="24" t="s">
        <v>69</v>
      </c>
      <c r="C15" s="32">
        <v>220</v>
      </c>
      <c r="D15" s="32">
        <v>150</v>
      </c>
      <c r="E15" s="32">
        <f t="shared" si="0"/>
        <v>370</v>
      </c>
      <c r="F15" s="33"/>
      <c r="G15" s="33"/>
      <c r="H15" s="33"/>
      <c r="I15" s="33"/>
      <c r="J15" s="33"/>
      <c r="K15" s="8"/>
      <c r="L15" s="8"/>
      <c r="M15" s="5"/>
      <c r="N15" s="9"/>
      <c r="O15" s="5"/>
      <c r="P15" s="11"/>
      <c r="Q15" s="11"/>
    </row>
    <row r="16" spans="1:17" s="7" customFormat="1" ht="18" customHeight="1">
      <c r="A16" s="2" t="s">
        <v>14</v>
      </c>
      <c r="B16" s="24" t="s">
        <v>99</v>
      </c>
      <c r="C16" s="32">
        <v>100</v>
      </c>
      <c r="D16" s="32">
        <v>80</v>
      </c>
      <c r="E16" s="32">
        <f t="shared" si="0"/>
        <v>180</v>
      </c>
      <c r="F16" s="33"/>
      <c r="G16" s="33"/>
      <c r="H16" s="33"/>
      <c r="I16" s="33"/>
      <c r="J16" s="33"/>
      <c r="K16" s="8"/>
      <c r="L16" s="8"/>
      <c r="M16" s="5"/>
      <c r="N16" s="30"/>
      <c r="O16" s="5"/>
      <c r="P16" s="11"/>
      <c r="Q16" s="11"/>
    </row>
    <row r="17" spans="1:17" s="7" customFormat="1" ht="18" customHeight="1">
      <c r="A17" s="2" t="s">
        <v>18</v>
      </c>
      <c r="B17" s="24" t="s">
        <v>118</v>
      </c>
      <c r="C17" s="32">
        <v>100</v>
      </c>
      <c r="D17" s="32">
        <v>80</v>
      </c>
      <c r="E17" s="32">
        <f t="shared" si="0"/>
        <v>180</v>
      </c>
      <c r="F17" s="33"/>
      <c r="G17" s="33"/>
      <c r="H17" s="33"/>
      <c r="I17" s="33"/>
      <c r="J17" s="33"/>
      <c r="K17" s="8"/>
      <c r="L17" s="8"/>
      <c r="M17" s="5"/>
      <c r="N17" s="30"/>
      <c r="O17" s="5"/>
      <c r="P17" s="11"/>
      <c r="Q17" s="11"/>
    </row>
    <row r="18" spans="1:17" s="7" customFormat="1" ht="18" customHeight="1">
      <c r="A18" s="2" t="s">
        <v>19</v>
      </c>
      <c r="B18" s="24" t="s">
        <v>89</v>
      </c>
      <c r="C18" s="32">
        <v>50</v>
      </c>
      <c r="D18" s="32">
        <v>50</v>
      </c>
      <c r="E18" s="32">
        <f t="shared" si="0"/>
        <v>100</v>
      </c>
      <c r="F18" s="33"/>
      <c r="G18" s="33"/>
      <c r="H18" s="33"/>
      <c r="I18" s="33"/>
      <c r="J18" s="33"/>
      <c r="K18" s="8"/>
      <c r="L18" s="8"/>
      <c r="M18" s="5"/>
      <c r="N18" s="30"/>
      <c r="O18" s="5"/>
      <c r="P18" s="11"/>
      <c r="Q18" s="11"/>
    </row>
    <row r="19" spans="1:17" s="7" customFormat="1" ht="18" customHeight="1">
      <c r="A19" s="2" t="s">
        <v>20</v>
      </c>
      <c r="B19" s="24" t="s">
        <v>90</v>
      </c>
      <c r="C19" s="32">
        <v>50</v>
      </c>
      <c r="D19" s="32">
        <v>50</v>
      </c>
      <c r="E19" s="32">
        <f t="shared" si="0"/>
        <v>100</v>
      </c>
      <c r="F19" s="33"/>
      <c r="G19" s="33"/>
      <c r="H19" s="33"/>
      <c r="I19" s="33"/>
      <c r="J19" s="33"/>
      <c r="K19" s="8"/>
      <c r="L19" s="8"/>
      <c r="M19" s="5"/>
      <c r="N19" s="30"/>
      <c r="O19" s="5"/>
      <c r="P19" s="11"/>
      <c r="Q19" s="11"/>
    </row>
    <row r="20" spans="1:17" s="7" customFormat="1" ht="18" customHeight="1">
      <c r="A20" s="2" t="s">
        <v>21</v>
      </c>
      <c r="B20" s="24" t="s">
        <v>15</v>
      </c>
      <c r="C20" s="32">
        <v>1000</v>
      </c>
      <c r="D20" s="32">
        <v>500</v>
      </c>
      <c r="E20" s="32">
        <f t="shared" si="0"/>
        <v>1500</v>
      </c>
      <c r="F20" s="33"/>
      <c r="G20" s="33"/>
      <c r="H20" s="33"/>
      <c r="I20" s="33"/>
      <c r="J20" s="33"/>
      <c r="K20" s="8"/>
      <c r="L20" s="8"/>
      <c r="M20" s="5"/>
      <c r="N20" s="9"/>
      <c r="O20" s="5"/>
      <c r="P20" s="11"/>
      <c r="Q20" s="11"/>
    </row>
    <row r="21" spans="1:17" s="7" customFormat="1" ht="18" customHeight="1">
      <c r="A21" s="2" t="s">
        <v>22</v>
      </c>
      <c r="B21" s="24" t="s">
        <v>47</v>
      </c>
      <c r="C21" s="32">
        <v>150</v>
      </c>
      <c r="D21" s="32">
        <v>130</v>
      </c>
      <c r="E21" s="32">
        <f t="shared" si="0"/>
        <v>280</v>
      </c>
      <c r="F21" s="33"/>
      <c r="G21" s="33"/>
      <c r="H21" s="33"/>
      <c r="I21" s="33"/>
      <c r="J21" s="33"/>
      <c r="K21" s="8"/>
      <c r="L21" s="8"/>
      <c r="M21" s="5"/>
      <c r="N21" s="9"/>
      <c r="O21" s="5"/>
      <c r="P21" s="11"/>
      <c r="Q21" s="11"/>
    </row>
    <row r="22" spans="1:17" s="7" customFormat="1" ht="18" customHeight="1">
      <c r="A22" s="2" t="s">
        <v>23</v>
      </c>
      <c r="B22" s="24" t="s">
        <v>27</v>
      </c>
      <c r="C22" s="32">
        <v>150</v>
      </c>
      <c r="D22" s="32">
        <v>130</v>
      </c>
      <c r="E22" s="32">
        <f t="shared" si="0"/>
        <v>280</v>
      </c>
      <c r="F22" s="33"/>
      <c r="G22" s="33"/>
      <c r="H22" s="33"/>
      <c r="I22" s="33"/>
      <c r="J22" s="33"/>
      <c r="K22" s="8"/>
      <c r="L22" s="8"/>
      <c r="M22" s="5"/>
      <c r="N22" s="9"/>
      <c r="O22" s="5"/>
      <c r="P22" s="11"/>
      <c r="Q22" s="11"/>
    </row>
    <row r="23" spans="1:17" s="7" customFormat="1" ht="18" customHeight="1">
      <c r="A23" s="2" t="s">
        <v>24</v>
      </c>
      <c r="B23" s="24" t="s">
        <v>28</v>
      </c>
      <c r="C23" s="32">
        <v>150</v>
      </c>
      <c r="D23" s="32">
        <v>130</v>
      </c>
      <c r="E23" s="32">
        <f t="shared" si="0"/>
        <v>280</v>
      </c>
      <c r="F23" s="33"/>
      <c r="G23" s="33"/>
      <c r="H23" s="33"/>
      <c r="I23" s="33"/>
      <c r="J23" s="33"/>
      <c r="K23" s="8"/>
      <c r="L23" s="8"/>
      <c r="M23" s="5"/>
      <c r="N23" s="9"/>
      <c r="O23" s="5"/>
      <c r="P23" s="11"/>
      <c r="Q23" s="11"/>
    </row>
    <row r="24" spans="1:17" s="7" customFormat="1" ht="18" customHeight="1">
      <c r="A24" s="2" t="s">
        <v>25</v>
      </c>
      <c r="B24" s="24" t="s">
        <v>48</v>
      </c>
      <c r="C24" s="32">
        <v>100</v>
      </c>
      <c r="D24" s="32">
        <v>100</v>
      </c>
      <c r="E24" s="32">
        <f t="shared" si="0"/>
        <v>200</v>
      </c>
      <c r="F24" s="33"/>
      <c r="G24" s="33"/>
      <c r="H24" s="33"/>
      <c r="I24" s="33"/>
      <c r="J24" s="33"/>
      <c r="K24" s="8"/>
      <c r="L24" s="8"/>
      <c r="M24" s="5"/>
      <c r="N24" s="9"/>
      <c r="O24" s="5"/>
      <c r="P24" s="11"/>
      <c r="Q24" s="11"/>
    </row>
    <row r="25" spans="1:17" s="7" customFormat="1" ht="18" customHeight="1">
      <c r="A25" s="2" t="s">
        <v>26</v>
      </c>
      <c r="B25" s="24" t="s">
        <v>76</v>
      </c>
      <c r="C25" s="32">
        <v>800</v>
      </c>
      <c r="D25" s="32">
        <v>500</v>
      </c>
      <c r="E25" s="32">
        <f t="shared" si="0"/>
        <v>1300</v>
      </c>
      <c r="F25" s="33"/>
      <c r="G25" s="33"/>
      <c r="H25" s="33"/>
      <c r="I25" s="33"/>
      <c r="J25" s="33"/>
      <c r="K25" s="8"/>
      <c r="L25" s="8"/>
      <c r="M25" s="5"/>
      <c r="N25" s="9"/>
      <c r="O25" s="5"/>
      <c r="P25" s="11"/>
      <c r="Q25" s="11"/>
    </row>
    <row r="26" spans="1:17" s="7" customFormat="1" ht="18" customHeight="1">
      <c r="A26" s="2" t="s">
        <v>32</v>
      </c>
      <c r="B26" s="24" t="s">
        <v>29</v>
      </c>
      <c r="C26" s="32">
        <v>250</v>
      </c>
      <c r="D26" s="32">
        <v>250</v>
      </c>
      <c r="E26" s="32">
        <f t="shared" si="0"/>
        <v>500</v>
      </c>
      <c r="F26" s="33"/>
      <c r="G26" s="33"/>
      <c r="H26" s="33"/>
      <c r="I26" s="33"/>
      <c r="J26" s="33"/>
      <c r="K26" s="8"/>
      <c r="L26" s="8"/>
      <c r="M26" s="5"/>
      <c r="N26" s="9"/>
      <c r="O26" s="5"/>
      <c r="P26" s="11"/>
      <c r="Q26" s="11"/>
    </row>
    <row r="27" spans="1:17" s="7" customFormat="1" ht="18" customHeight="1">
      <c r="A27" s="2" t="s">
        <v>33</v>
      </c>
      <c r="B27" s="24" t="s">
        <v>30</v>
      </c>
      <c r="C27" s="32">
        <v>250</v>
      </c>
      <c r="D27" s="32">
        <v>250</v>
      </c>
      <c r="E27" s="32">
        <f t="shared" si="0"/>
        <v>500</v>
      </c>
      <c r="F27" s="33"/>
      <c r="G27" s="33"/>
      <c r="H27" s="33"/>
      <c r="I27" s="33"/>
      <c r="J27" s="33"/>
      <c r="K27" s="8"/>
      <c r="L27" s="8"/>
      <c r="M27" s="5"/>
      <c r="N27" s="9"/>
      <c r="O27" s="5"/>
      <c r="P27" s="11"/>
      <c r="Q27" s="11"/>
    </row>
    <row r="28" spans="1:17" s="7" customFormat="1" ht="18" customHeight="1">
      <c r="A28" s="2" t="s">
        <v>35</v>
      </c>
      <c r="B28" s="24" t="s">
        <v>77</v>
      </c>
      <c r="C28" s="32">
        <v>200</v>
      </c>
      <c r="D28" s="32">
        <v>200</v>
      </c>
      <c r="E28" s="32">
        <f t="shared" si="0"/>
        <v>400</v>
      </c>
      <c r="F28" s="33"/>
      <c r="G28" s="33"/>
      <c r="H28" s="33"/>
      <c r="I28" s="33"/>
      <c r="J28" s="33"/>
      <c r="K28" s="8"/>
      <c r="L28" s="8"/>
      <c r="M28" s="5"/>
      <c r="N28" s="9"/>
      <c r="O28" s="5"/>
      <c r="P28" s="11"/>
      <c r="Q28" s="11"/>
    </row>
    <row r="29" spans="1:17" s="7" customFormat="1" ht="18" customHeight="1">
      <c r="A29" s="2" t="s">
        <v>36</v>
      </c>
      <c r="B29" s="24" t="s">
        <v>102</v>
      </c>
      <c r="C29" s="32">
        <v>150</v>
      </c>
      <c r="D29" s="32">
        <v>150</v>
      </c>
      <c r="E29" s="32">
        <f t="shared" si="0"/>
        <v>300</v>
      </c>
      <c r="F29" s="33"/>
      <c r="G29" s="33"/>
      <c r="H29" s="33"/>
      <c r="I29" s="33"/>
      <c r="J29" s="33"/>
      <c r="K29" s="8"/>
      <c r="L29" s="8"/>
      <c r="M29" s="5"/>
      <c r="N29" s="30"/>
      <c r="O29" s="5"/>
      <c r="P29" s="11"/>
      <c r="Q29" s="11"/>
    </row>
    <row r="30" spans="1:17" s="7" customFormat="1" ht="18" customHeight="1">
      <c r="A30" s="2" t="s">
        <v>38</v>
      </c>
      <c r="B30" s="24" t="s">
        <v>111</v>
      </c>
      <c r="C30" s="32">
        <v>100</v>
      </c>
      <c r="D30" s="32">
        <v>50</v>
      </c>
      <c r="E30" s="32">
        <f t="shared" si="0"/>
        <v>150</v>
      </c>
      <c r="F30" s="33"/>
      <c r="G30" s="33"/>
      <c r="H30" s="33"/>
      <c r="I30" s="33"/>
      <c r="J30" s="33"/>
      <c r="K30" s="8"/>
      <c r="L30" s="8"/>
      <c r="M30" s="5"/>
      <c r="N30" s="30"/>
      <c r="O30" s="5"/>
      <c r="P30" s="11"/>
      <c r="Q30" s="11"/>
    </row>
    <row r="31" spans="1:17" s="7" customFormat="1" ht="33.75" customHeight="1">
      <c r="A31" s="2" t="s">
        <v>45</v>
      </c>
      <c r="B31" s="25" t="s">
        <v>46</v>
      </c>
      <c r="C31" s="32">
        <v>200</v>
      </c>
      <c r="D31" s="32">
        <v>100</v>
      </c>
      <c r="E31" s="32">
        <f t="shared" si="0"/>
        <v>300</v>
      </c>
      <c r="F31" s="33"/>
      <c r="G31" s="33"/>
      <c r="H31" s="33"/>
      <c r="I31" s="33"/>
      <c r="J31" s="33"/>
      <c r="K31" s="8"/>
      <c r="L31" s="8"/>
      <c r="M31" s="5"/>
      <c r="N31" s="9"/>
      <c r="O31" s="5"/>
      <c r="P31" s="11"/>
      <c r="Q31" s="11"/>
    </row>
    <row r="32" spans="1:17" s="7" customFormat="1" ht="18" customHeight="1">
      <c r="A32" s="2" t="s">
        <v>50</v>
      </c>
      <c r="B32" s="24" t="s">
        <v>55</v>
      </c>
      <c r="C32" s="32">
        <v>150</v>
      </c>
      <c r="D32" s="32">
        <v>150</v>
      </c>
      <c r="E32" s="32">
        <f t="shared" si="0"/>
        <v>300</v>
      </c>
      <c r="F32" s="33"/>
      <c r="G32" s="33"/>
      <c r="H32" s="33"/>
      <c r="I32" s="33"/>
      <c r="J32" s="33"/>
      <c r="K32" s="8"/>
      <c r="L32" s="8"/>
      <c r="M32" s="5"/>
      <c r="N32" s="9"/>
      <c r="O32" s="5"/>
      <c r="P32" s="11"/>
      <c r="Q32" s="11"/>
    </row>
    <row r="33" spans="1:17" s="7" customFormat="1" ht="18" customHeight="1">
      <c r="A33" s="2" t="s">
        <v>51</v>
      </c>
      <c r="B33" s="24" t="s">
        <v>56</v>
      </c>
      <c r="C33" s="32">
        <v>150</v>
      </c>
      <c r="D33" s="32">
        <v>150</v>
      </c>
      <c r="E33" s="32">
        <f t="shared" si="0"/>
        <v>300</v>
      </c>
      <c r="F33" s="33"/>
      <c r="G33" s="33"/>
      <c r="H33" s="33"/>
      <c r="I33" s="33"/>
      <c r="J33" s="33"/>
      <c r="K33" s="8"/>
      <c r="L33" s="8"/>
      <c r="M33" s="5"/>
      <c r="N33" s="9"/>
      <c r="O33" s="5"/>
      <c r="P33" s="11"/>
      <c r="Q33" s="11"/>
    </row>
    <row r="34" spans="1:17" s="7" customFormat="1" ht="18" customHeight="1">
      <c r="A34" s="2" t="s">
        <v>52</v>
      </c>
      <c r="B34" s="24" t="s">
        <v>31</v>
      </c>
      <c r="C34" s="32">
        <v>300</v>
      </c>
      <c r="D34" s="32">
        <v>300</v>
      </c>
      <c r="E34" s="32">
        <f t="shared" si="0"/>
        <v>600</v>
      </c>
      <c r="F34" s="33"/>
      <c r="G34" s="33"/>
      <c r="H34" s="33"/>
      <c r="I34" s="33"/>
      <c r="J34" s="33"/>
      <c r="K34" s="8"/>
      <c r="L34" s="8"/>
      <c r="M34" s="5"/>
      <c r="N34" s="9"/>
      <c r="O34" s="5"/>
      <c r="P34" s="11"/>
      <c r="Q34" s="11"/>
    </row>
    <row r="35" spans="1:17" s="7" customFormat="1" ht="18" customHeight="1">
      <c r="A35" s="2" t="s">
        <v>53</v>
      </c>
      <c r="B35" s="24" t="s">
        <v>91</v>
      </c>
      <c r="C35" s="32">
        <v>190</v>
      </c>
      <c r="D35" s="32">
        <v>100</v>
      </c>
      <c r="E35" s="32">
        <f t="shared" si="0"/>
        <v>290</v>
      </c>
      <c r="F35" s="33"/>
      <c r="G35" s="33"/>
      <c r="H35" s="33"/>
      <c r="I35" s="33"/>
      <c r="J35" s="33"/>
      <c r="K35" s="8"/>
      <c r="L35" s="8"/>
      <c r="M35" s="5"/>
      <c r="N35" s="30"/>
      <c r="O35" s="5"/>
      <c r="P35" s="11"/>
      <c r="Q35" s="11"/>
    </row>
    <row r="36" spans="1:17" s="7" customFormat="1" ht="18" customHeight="1">
      <c r="A36" s="2" t="s">
        <v>57</v>
      </c>
      <c r="B36" s="24" t="s">
        <v>44</v>
      </c>
      <c r="C36" s="32">
        <v>260</v>
      </c>
      <c r="D36" s="32">
        <v>250</v>
      </c>
      <c r="E36" s="32">
        <f t="shared" si="0"/>
        <v>510</v>
      </c>
      <c r="F36" s="33"/>
      <c r="G36" s="33"/>
      <c r="H36" s="33"/>
      <c r="I36" s="33"/>
      <c r="J36" s="33"/>
      <c r="K36" s="8"/>
      <c r="L36" s="8"/>
      <c r="M36" s="5"/>
      <c r="N36" s="9"/>
      <c r="O36" s="5"/>
      <c r="P36" s="11"/>
      <c r="Q36" s="11"/>
    </row>
    <row r="37" spans="1:17" s="7" customFormat="1" ht="18" customHeight="1">
      <c r="A37" s="2" t="s">
        <v>58</v>
      </c>
      <c r="B37" s="24" t="s">
        <v>98</v>
      </c>
      <c r="C37" s="32">
        <v>40</v>
      </c>
      <c r="D37" s="32">
        <v>40</v>
      </c>
      <c r="E37" s="32">
        <f t="shared" si="0"/>
        <v>80</v>
      </c>
      <c r="F37" s="33"/>
      <c r="G37" s="33"/>
      <c r="H37" s="33"/>
      <c r="I37" s="33"/>
      <c r="J37" s="33"/>
      <c r="K37" s="8"/>
      <c r="L37" s="8"/>
      <c r="M37" s="5"/>
      <c r="N37" s="30"/>
      <c r="O37" s="5"/>
      <c r="P37" s="11"/>
      <c r="Q37" s="11"/>
    </row>
    <row r="38" spans="1:17" s="7" customFormat="1" ht="18" customHeight="1">
      <c r="A38" s="2" t="s">
        <v>59</v>
      </c>
      <c r="B38" s="24" t="s">
        <v>54</v>
      </c>
      <c r="C38" s="32">
        <v>50</v>
      </c>
      <c r="D38" s="32">
        <v>50</v>
      </c>
      <c r="E38" s="32">
        <f t="shared" si="0"/>
        <v>100</v>
      </c>
      <c r="F38" s="33"/>
      <c r="G38" s="33"/>
      <c r="H38" s="33"/>
      <c r="I38" s="33"/>
      <c r="J38" s="33"/>
      <c r="K38" s="8"/>
      <c r="L38" s="8"/>
      <c r="M38" s="5"/>
      <c r="N38" s="9"/>
      <c r="O38" s="5"/>
      <c r="P38" s="11"/>
      <c r="Q38" s="11"/>
    </row>
    <row r="39" spans="1:17" s="7" customFormat="1" ht="18" customHeight="1">
      <c r="A39" s="2" t="s">
        <v>60</v>
      </c>
      <c r="B39" s="24" t="s">
        <v>16</v>
      </c>
      <c r="C39" s="32">
        <v>40</v>
      </c>
      <c r="D39" s="32">
        <v>50</v>
      </c>
      <c r="E39" s="32">
        <f t="shared" si="0"/>
        <v>90</v>
      </c>
      <c r="F39" s="33"/>
      <c r="G39" s="33"/>
      <c r="H39" s="33"/>
      <c r="I39" s="33"/>
      <c r="J39" s="33"/>
      <c r="K39" s="8"/>
      <c r="L39" s="8"/>
      <c r="M39" s="5"/>
      <c r="N39" s="9"/>
      <c r="O39" s="5"/>
      <c r="P39" s="11"/>
      <c r="Q39" s="11"/>
    </row>
    <row r="40" spans="1:17" s="7" customFormat="1" ht="18" customHeight="1">
      <c r="A40" s="2" t="s">
        <v>61</v>
      </c>
      <c r="B40" s="24" t="s">
        <v>40</v>
      </c>
      <c r="C40" s="32">
        <v>10</v>
      </c>
      <c r="D40" s="32">
        <v>10</v>
      </c>
      <c r="E40" s="32">
        <f t="shared" si="0"/>
        <v>20</v>
      </c>
      <c r="F40" s="33"/>
      <c r="G40" s="33"/>
      <c r="H40" s="33"/>
      <c r="I40" s="33"/>
      <c r="J40" s="33"/>
      <c r="K40" s="8"/>
      <c r="L40" s="8"/>
      <c r="M40" s="5"/>
      <c r="N40" s="9"/>
      <c r="O40" s="5"/>
      <c r="P40" s="11"/>
      <c r="Q40" s="11"/>
    </row>
    <row r="41" spans="1:17" s="7" customFormat="1" ht="18" customHeight="1">
      <c r="A41" s="2" t="s">
        <v>62</v>
      </c>
      <c r="B41" s="24" t="s">
        <v>41</v>
      </c>
      <c r="C41" s="32">
        <v>10</v>
      </c>
      <c r="D41" s="32">
        <v>10</v>
      </c>
      <c r="E41" s="32">
        <f t="shared" si="0"/>
        <v>20</v>
      </c>
      <c r="F41" s="33"/>
      <c r="G41" s="33"/>
      <c r="H41" s="33"/>
      <c r="I41" s="33"/>
      <c r="J41" s="33"/>
      <c r="K41" s="8"/>
      <c r="L41" s="8"/>
      <c r="M41" s="5"/>
      <c r="N41" s="9"/>
      <c r="O41" s="5"/>
      <c r="P41" s="11"/>
      <c r="Q41" s="11"/>
    </row>
    <row r="42" spans="1:17" s="7" customFormat="1" ht="18" customHeight="1">
      <c r="A42" s="2" t="s">
        <v>63</v>
      </c>
      <c r="B42" s="24" t="s">
        <v>42</v>
      </c>
      <c r="C42" s="32">
        <v>10</v>
      </c>
      <c r="D42" s="32">
        <v>10</v>
      </c>
      <c r="E42" s="32">
        <f t="shared" si="0"/>
        <v>20</v>
      </c>
      <c r="F42" s="33"/>
      <c r="G42" s="33"/>
      <c r="H42" s="33"/>
      <c r="I42" s="33"/>
      <c r="J42" s="33"/>
      <c r="K42" s="8"/>
      <c r="L42" s="8"/>
      <c r="M42" s="5"/>
      <c r="N42" s="9"/>
      <c r="O42" s="5"/>
      <c r="P42" s="11"/>
      <c r="Q42" s="11"/>
    </row>
    <row r="43" spans="1:17" s="7" customFormat="1" ht="18" customHeight="1">
      <c r="A43" s="2" t="s">
        <v>64</v>
      </c>
      <c r="B43" s="24" t="s">
        <v>17</v>
      </c>
      <c r="C43" s="32">
        <v>10</v>
      </c>
      <c r="D43" s="32">
        <v>10</v>
      </c>
      <c r="E43" s="32">
        <f t="shared" si="0"/>
        <v>20</v>
      </c>
      <c r="F43" s="33"/>
      <c r="G43" s="33"/>
      <c r="H43" s="33"/>
      <c r="I43" s="33"/>
      <c r="J43" s="33"/>
      <c r="K43" s="8"/>
      <c r="L43" s="8"/>
      <c r="M43" s="5"/>
      <c r="N43" s="9"/>
      <c r="O43" s="5"/>
      <c r="P43" s="11"/>
      <c r="Q43" s="11"/>
    </row>
    <row r="44" spans="1:17" s="7" customFormat="1" ht="18" customHeight="1">
      <c r="A44" s="2" t="s">
        <v>66</v>
      </c>
      <c r="B44" s="24" t="s">
        <v>43</v>
      </c>
      <c r="C44" s="32">
        <v>35</v>
      </c>
      <c r="D44" s="32">
        <v>35</v>
      </c>
      <c r="E44" s="32">
        <f t="shared" si="0"/>
        <v>70</v>
      </c>
      <c r="F44" s="33"/>
      <c r="G44" s="33"/>
      <c r="H44" s="33"/>
      <c r="I44" s="33"/>
      <c r="J44" s="33"/>
      <c r="K44" s="8"/>
      <c r="L44" s="8"/>
      <c r="M44" s="5"/>
      <c r="N44" s="9"/>
      <c r="O44" s="5"/>
      <c r="P44" s="11"/>
      <c r="Q44" s="11"/>
    </row>
    <row r="45" spans="1:17" s="7" customFormat="1" ht="18" customHeight="1">
      <c r="A45" s="2" t="s">
        <v>67</v>
      </c>
      <c r="B45" s="24" t="s">
        <v>81</v>
      </c>
      <c r="C45" s="32">
        <v>500</v>
      </c>
      <c r="D45" s="32">
        <v>150</v>
      </c>
      <c r="E45" s="32">
        <f t="shared" si="0"/>
        <v>650</v>
      </c>
      <c r="F45" s="33"/>
      <c r="G45" s="33"/>
      <c r="H45" s="33"/>
      <c r="I45" s="33"/>
      <c r="J45" s="33"/>
      <c r="K45" s="8"/>
      <c r="L45" s="8"/>
      <c r="M45" s="5"/>
      <c r="N45" s="9"/>
      <c r="O45" s="5"/>
      <c r="P45" s="11"/>
      <c r="Q45" s="11"/>
    </row>
    <row r="46" spans="1:17" s="7" customFormat="1" ht="18" customHeight="1">
      <c r="A46" s="2" t="s">
        <v>71</v>
      </c>
      <c r="B46" s="24" t="s">
        <v>70</v>
      </c>
      <c r="C46" s="32">
        <v>40</v>
      </c>
      <c r="D46" s="32">
        <v>40</v>
      </c>
      <c r="E46" s="32">
        <f t="shared" si="0"/>
        <v>80</v>
      </c>
      <c r="F46" s="33"/>
      <c r="G46" s="33"/>
      <c r="H46" s="33"/>
      <c r="I46" s="33"/>
      <c r="J46" s="33"/>
      <c r="K46" s="8"/>
      <c r="L46" s="8"/>
      <c r="M46" s="5"/>
      <c r="N46" s="9"/>
      <c r="O46" s="5"/>
      <c r="P46" s="11"/>
      <c r="Q46" s="11"/>
    </row>
    <row r="47" spans="1:17" s="7" customFormat="1" ht="120.75" customHeight="1">
      <c r="A47" s="2" t="s">
        <v>72</v>
      </c>
      <c r="B47" s="25" t="s">
        <v>112</v>
      </c>
      <c r="C47" s="32">
        <v>300</v>
      </c>
      <c r="D47" s="32">
        <v>150</v>
      </c>
      <c r="E47" s="32">
        <f t="shared" si="0"/>
        <v>450</v>
      </c>
      <c r="F47" s="33">
        <v>150</v>
      </c>
      <c r="G47" s="33">
        <v>45000</v>
      </c>
      <c r="H47" s="33">
        <v>22500</v>
      </c>
      <c r="I47" s="44" t="s">
        <v>132</v>
      </c>
      <c r="J47" s="33">
        <v>67500</v>
      </c>
    </row>
    <row r="48" spans="1:17" s="7" customFormat="1" ht="35.25" customHeight="1">
      <c r="A48" s="2" t="s">
        <v>73</v>
      </c>
      <c r="B48" s="25" t="s">
        <v>37</v>
      </c>
      <c r="C48" s="32">
        <v>300</v>
      </c>
      <c r="D48" s="32">
        <v>150</v>
      </c>
      <c r="E48" s="32">
        <f t="shared" si="0"/>
        <v>450</v>
      </c>
      <c r="F48" s="33"/>
      <c r="G48" s="33"/>
      <c r="H48" s="33"/>
      <c r="I48" s="33"/>
      <c r="J48" s="33"/>
    </row>
    <row r="49" spans="1:17" s="7" customFormat="1" ht="33.75" customHeight="1">
      <c r="A49" s="2" t="s">
        <v>74</v>
      </c>
      <c r="B49" s="25" t="s">
        <v>34</v>
      </c>
      <c r="C49" s="32">
        <v>300</v>
      </c>
      <c r="D49" s="32">
        <v>150</v>
      </c>
      <c r="E49" s="32">
        <f t="shared" si="0"/>
        <v>450</v>
      </c>
      <c r="F49" s="33"/>
      <c r="G49" s="33"/>
      <c r="H49" s="33"/>
      <c r="I49" s="33"/>
      <c r="J49" s="33"/>
    </row>
    <row r="50" spans="1:17" s="7" customFormat="1" ht="18" customHeight="1">
      <c r="A50" s="2" t="s">
        <v>75</v>
      </c>
      <c r="B50" s="24" t="s">
        <v>103</v>
      </c>
      <c r="C50" s="32">
        <v>90</v>
      </c>
      <c r="D50" s="32">
        <v>90</v>
      </c>
      <c r="E50" s="32">
        <f t="shared" si="0"/>
        <v>180</v>
      </c>
      <c r="F50" s="33"/>
      <c r="G50" s="33"/>
      <c r="H50" s="33"/>
      <c r="I50" s="33"/>
      <c r="J50" s="33"/>
      <c r="K50" s="8"/>
      <c r="L50" s="8"/>
      <c r="M50" s="5"/>
      <c r="N50" s="9"/>
      <c r="O50" s="5"/>
      <c r="P50" s="11"/>
      <c r="Q50" s="11"/>
    </row>
    <row r="51" spans="1:17" s="7" customFormat="1" ht="56.25" customHeight="1">
      <c r="A51" s="2" t="s">
        <v>83</v>
      </c>
      <c r="B51" s="25" t="s">
        <v>117</v>
      </c>
      <c r="C51" s="32">
        <v>100</v>
      </c>
      <c r="D51" s="32">
        <v>100</v>
      </c>
      <c r="E51" s="32">
        <f t="shared" si="0"/>
        <v>200</v>
      </c>
      <c r="F51" s="33"/>
      <c r="G51" s="33"/>
      <c r="H51" s="33"/>
      <c r="I51" s="33"/>
      <c r="J51" s="33"/>
      <c r="K51" s="8"/>
      <c r="L51" s="8"/>
      <c r="M51" s="5"/>
      <c r="N51" s="9"/>
      <c r="O51" s="5"/>
      <c r="P51" s="11"/>
      <c r="Q51" s="11"/>
    </row>
    <row r="52" spans="1:17" s="7" customFormat="1" ht="18" customHeight="1">
      <c r="A52" s="2" t="s">
        <v>84</v>
      </c>
      <c r="B52" s="24" t="s">
        <v>104</v>
      </c>
      <c r="C52" s="32">
        <v>25</v>
      </c>
      <c r="D52" s="32">
        <v>25</v>
      </c>
      <c r="E52" s="32">
        <f t="shared" si="0"/>
        <v>50</v>
      </c>
      <c r="F52" s="33"/>
      <c r="G52" s="33"/>
      <c r="H52" s="33"/>
      <c r="I52" s="33"/>
      <c r="J52" s="33"/>
      <c r="K52" s="8"/>
      <c r="L52" s="8"/>
      <c r="M52" s="5"/>
      <c r="N52" s="9"/>
      <c r="O52" s="5"/>
      <c r="P52" s="11"/>
      <c r="Q52" s="11"/>
    </row>
    <row r="53" spans="1:17" s="7" customFormat="1" ht="18" customHeight="1">
      <c r="A53" s="2" t="s">
        <v>92</v>
      </c>
      <c r="B53" s="24" t="s">
        <v>105</v>
      </c>
      <c r="C53" s="32">
        <v>400</v>
      </c>
      <c r="D53" s="32">
        <v>700</v>
      </c>
      <c r="E53" s="32">
        <f t="shared" si="0"/>
        <v>1100</v>
      </c>
      <c r="F53" s="33"/>
      <c r="G53" s="33"/>
      <c r="H53" s="33"/>
      <c r="I53" s="33"/>
      <c r="J53" s="33"/>
      <c r="K53" s="8"/>
      <c r="L53" s="8"/>
      <c r="M53" s="5"/>
      <c r="N53" s="9"/>
      <c r="O53" s="5"/>
      <c r="P53" s="11"/>
      <c r="Q53" s="11"/>
    </row>
    <row r="54" spans="1:17" s="7" customFormat="1" ht="18" customHeight="1">
      <c r="A54" s="2" t="s">
        <v>93</v>
      </c>
      <c r="B54" s="24" t="s">
        <v>106</v>
      </c>
      <c r="C54" s="32">
        <v>30</v>
      </c>
      <c r="D54" s="32">
        <v>30</v>
      </c>
      <c r="E54" s="32">
        <f t="shared" si="0"/>
        <v>60</v>
      </c>
      <c r="F54" s="33"/>
      <c r="G54" s="33"/>
      <c r="H54" s="33"/>
      <c r="I54" s="33"/>
      <c r="J54" s="33"/>
      <c r="K54" s="8"/>
      <c r="L54" s="8"/>
      <c r="M54" s="5"/>
      <c r="N54" s="9"/>
      <c r="O54" s="5"/>
      <c r="P54" s="11"/>
      <c r="Q54" s="11"/>
    </row>
    <row r="55" spans="1:17" s="7" customFormat="1" ht="18" customHeight="1">
      <c r="A55" s="2" t="s">
        <v>94</v>
      </c>
      <c r="B55" s="24" t="s">
        <v>107</v>
      </c>
      <c r="C55" s="32">
        <v>20</v>
      </c>
      <c r="D55" s="32">
        <v>20</v>
      </c>
      <c r="E55" s="32">
        <f t="shared" si="0"/>
        <v>40</v>
      </c>
      <c r="F55" s="33"/>
      <c r="G55" s="33"/>
      <c r="H55" s="33"/>
      <c r="I55" s="33"/>
      <c r="J55" s="33"/>
      <c r="K55" s="8"/>
      <c r="L55" s="8"/>
      <c r="M55" s="5"/>
      <c r="N55" s="9"/>
      <c r="O55" s="5"/>
      <c r="P55" s="11"/>
      <c r="Q55" s="11"/>
    </row>
    <row r="56" spans="1:17" s="7" customFormat="1" ht="18" customHeight="1">
      <c r="A56" s="2" t="s">
        <v>95</v>
      </c>
      <c r="B56" s="24" t="s">
        <v>108</v>
      </c>
      <c r="C56" s="32">
        <v>300</v>
      </c>
      <c r="D56" s="32">
        <v>300</v>
      </c>
      <c r="E56" s="32">
        <f t="shared" si="0"/>
        <v>600</v>
      </c>
      <c r="F56" s="33"/>
      <c r="G56" s="33"/>
      <c r="H56" s="33"/>
      <c r="I56" s="33"/>
      <c r="J56" s="33"/>
      <c r="K56" s="8"/>
      <c r="L56" s="8"/>
      <c r="M56" s="5"/>
      <c r="N56" s="9"/>
      <c r="O56" s="5"/>
      <c r="P56" s="11"/>
      <c r="Q56" s="11"/>
    </row>
    <row r="57" spans="1:17" s="7" customFormat="1" ht="18" customHeight="1">
      <c r="A57" s="2" t="s">
        <v>96</v>
      </c>
      <c r="B57" s="26" t="s">
        <v>65</v>
      </c>
      <c r="C57" s="32">
        <v>750</v>
      </c>
      <c r="D57" s="32">
        <v>1000</v>
      </c>
      <c r="E57" s="32">
        <f t="shared" si="0"/>
        <v>1750</v>
      </c>
      <c r="F57" s="33"/>
      <c r="G57" s="33"/>
      <c r="H57" s="33"/>
      <c r="I57" s="33"/>
      <c r="J57" s="33"/>
      <c r="K57" s="8"/>
      <c r="L57" s="8"/>
      <c r="M57" s="5"/>
      <c r="N57" s="9"/>
      <c r="O57" s="5"/>
      <c r="P57" s="11"/>
      <c r="Q57" s="11"/>
    </row>
    <row r="58" spans="1:17" s="7" customFormat="1" ht="51" customHeight="1">
      <c r="A58" s="2" t="s">
        <v>101</v>
      </c>
      <c r="B58" s="27" t="s">
        <v>87</v>
      </c>
      <c r="C58" s="32">
        <v>50</v>
      </c>
      <c r="D58" s="32">
        <v>30</v>
      </c>
      <c r="E58" s="32">
        <f t="shared" si="0"/>
        <v>80</v>
      </c>
      <c r="F58" s="33"/>
      <c r="G58" s="33"/>
      <c r="H58" s="33"/>
      <c r="I58" s="33"/>
      <c r="J58" s="33"/>
      <c r="K58" s="8"/>
      <c r="L58" s="8"/>
      <c r="M58" s="5"/>
      <c r="N58" s="9"/>
      <c r="O58" s="5"/>
      <c r="P58" s="11"/>
      <c r="Q58" s="11"/>
    </row>
    <row r="59" spans="1:17" s="7" customFormat="1" ht="18.75" thickBot="1">
      <c r="A59" s="41" t="s">
        <v>97</v>
      </c>
      <c r="B59" s="28" t="s">
        <v>49</v>
      </c>
      <c r="C59" s="34">
        <v>2000</v>
      </c>
      <c r="D59" s="34">
        <v>1001</v>
      </c>
      <c r="E59" s="34">
        <f t="shared" si="0"/>
        <v>3001</v>
      </c>
      <c r="F59" s="35"/>
      <c r="G59" s="35"/>
      <c r="H59" s="35"/>
      <c r="I59" s="35"/>
      <c r="J59" s="35"/>
      <c r="K59" s="8"/>
      <c r="L59" s="8"/>
      <c r="M59" s="5"/>
      <c r="N59" s="9"/>
      <c r="O59" s="5"/>
      <c r="P59" s="11"/>
      <c r="Q59" s="11"/>
    </row>
    <row r="60" spans="1:17" s="7" customFormat="1" ht="18">
      <c r="A60" s="40" t="s">
        <v>115</v>
      </c>
      <c r="B60" s="29" t="s">
        <v>88</v>
      </c>
      <c r="C60" s="36">
        <v>6</v>
      </c>
      <c r="D60" s="36">
        <v>4</v>
      </c>
      <c r="E60" s="36">
        <f t="shared" si="0"/>
        <v>10</v>
      </c>
      <c r="F60" s="37"/>
      <c r="G60" s="37"/>
      <c r="H60" s="37"/>
      <c r="I60" s="37"/>
      <c r="J60" s="37"/>
      <c r="K60" s="8"/>
      <c r="L60" s="8"/>
      <c r="M60" s="5"/>
      <c r="N60" s="9"/>
      <c r="O60" s="5"/>
      <c r="P60" s="11"/>
      <c r="Q60" s="11"/>
    </row>
    <row r="61" spans="1:17" s="7" customFormat="1" ht="54">
      <c r="A61" s="2" t="s">
        <v>116</v>
      </c>
      <c r="B61" s="12" t="s">
        <v>100</v>
      </c>
      <c r="C61" s="32">
        <v>25</v>
      </c>
      <c r="D61" s="32">
        <v>20</v>
      </c>
      <c r="E61" s="32">
        <f t="shared" si="0"/>
        <v>45</v>
      </c>
      <c r="F61" s="33"/>
      <c r="G61" s="33"/>
      <c r="H61" s="33"/>
      <c r="I61" s="33"/>
      <c r="J61" s="33"/>
      <c r="K61" s="8"/>
      <c r="L61" s="8"/>
      <c r="M61" s="5"/>
      <c r="N61" s="9"/>
      <c r="O61" s="5"/>
      <c r="P61" s="11"/>
      <c r="Q61" s="11"/>
    </row>
    <row r="62" spans="1:17" s="7" customFormat="1" ht="18">
      <c r="A62" s="53" t="s">
        <v>120</v>
      </c>
      <c r="B62" s="54"/>
      <c r="C62" s="38">
        <f t="shared" ref="C62:E62" si="1">SUM(C7:C61)</f>
        <v>15211</v>
      </c>
      <c r="D62" s="38">
        <f t="shared" si="1"/>
        <v>10716</v>
      </c>
      <c r="E62" s="43">
        <f t="shared" si="1"/>
        <v>25927</v>
      </c>
      <c r="F62" s="39"/>
      <c r="G62" s="39"/>
      <c r="H62" s="39"/>
      <c r="I62" s="39"/>
      <c r="J62" s="42"/>
      <c r="K62" s="13"/>
      <c r="L62" s="13"/>
      <c r="M62" s="51"/>
      <c r="N62" s="52"/>
      <c r="O62" s="14"/>
      <c r="P62" s="15"/>
      <c r="Q62" s="15"/>
    </row>
    <row r="63" spans="1:17" s="7" customFormat="1" ht="18">
      <c r="A63" s="16" t="s">
        <v>78</v>
      </c>
      <c r="B63" s="17" t="s">
        <v>80</v>
      </c>
      <c r="C63" s="18"/>
      <c r="D63" s="18"/>
      <c r="E63" s="18"/>
    </row>
    <row r="64" spans="1:17" s="7" customFormat="1" ht="18">
      <c r="A64" s="16"/>
      <c r="B64" s="16"/>
      <c r="C64" s="18"/>
      <c r="D64" s="18"/>
      <c r="E64" s="18"/>
    </row>
    <row r="65" spans="1:10" s="7" customFormat="1" ht="18">
      <c r="A65" s="16" t="s">
        <v>79</v>
      </c>
      <c r="B65" s="19" t="s">
        <v>110</v>
      </c>
      <c r="C65" s="20"/>
      <c r="D65" s="20"/>
      <c r="E65" s="20"/>
      <c r="J65" s="21"/>
    </row>
    <row r="66" spans="1:10" s="7" customFormat="1" ht="18">
      <c r="A66" s="22"/>
      <c r="B66" s="18"/>
      <c r="C66" s="18"/>
      <c r="D66" s="18"/>
      <c r="E66" s="18"/>
    </row>
    <row r="67" spans="1:10" s="7" customFormat="1" ht="18">
      <c r="A67" s="22" t="s">
        <v>85</v>
      </c>
      <c r="B67" s="23" t="s">
        <v>109</v>
      </c>
      <c r="C67" s="18"/>
      <c r="D67" s="18"/>
      <c r="E67" s="18"/>
    </row>
    <row r="68" spans="1:10" s="7" customFormat="1" ht="18">
      <c r="A68" s="22"/>
      <c r="B68" s="18"/>
      <c r="C68" s="18"/>
      <c r="D68" s="18"/>
      <c r="E68" s="18"/>
    </row>
    <row r="69" spans="1:10" s="7" customFormat="1" ht="27.75" customHeight="1">
      <c r="A69" s="22" t="s">
        <v>86</v>
      </c>
      <c r="B69" s="23" t="s">
        <v>122</v>
      </c>
      <c r="C69" s="18"/>
      <c r="D69" s="18"/>
      <c r="E69" s="18"/>
    </row>
    <row r="70" spans="1:10">
      <c r="B70" s="1" t="s">
        <v>123</v>
      </c>
    </row>
  </sheetData>
  <mergeCells count="7">
    <mergeCell ref="G1:J1"/>
    <mergeCell ref="A2:J2"/>
    <mergeCell ref="M4:Q4"/>
    <mergeCell ref="M62:N62"/>
    <mergeCell ref="A62:B62"/>
    <mergeCell ref="A4:J4"/>
    <mergeCell ref="A3:J3"/>
  </mergeCells>
  <phoneticPr fontId="0" type="noConversion"/>
  <printOptions horizontalCentered="1"/>
  <pageMargins left="0.31496062992125984" right="0.31496062992125984" top="0.35433070866141736" bottom="0.35433070866141736" header="0.31496062992125984" footer="0.31496062992125984"/>
  <pageSetup paperSize="9" scale="65" orientation="landscape" r:id="rId1"/>
  <rowBreaks count="2" manualBreakCount="2">
    <brk id="35" max="15" man="1"/>
    <brk id="69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honeticPr fontId="0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79B88EDD-1062-4E49-80E0-F7385FFE356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k.obuchowski</dc:creator>
  <cp:lastModifiedBy>Jabłońska Żaneta</cp:lastModifiedBy>
  <cp:lastPrinted>2025-04-17T08:50:10Z</cp:lastPrinted>
  <dcterms:created xsi:type="dcterms:W3CDTF">2010-03-02T07:05:17Z</dcterms:created>
  <dcterms:modified xsi:type="dcterms:W3CDTF">2025-04-18T08:02:59Z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e3acab90-0862-4d8d-a816-98b7bf248324</vt:lpwstr>
  </property>
  <property fmtid="{D5CDD505-2E9C-101B-9397-08002B2CF9AE}" pid="3" name="bjSaver">
    <vt:lpwstr>BwX1aMLi2tTyqU/qb5EWjAz31BLY4Ugx</vt:lpwstr>
  </property>
  <property fmtid="{D5CDD505-2E9C-101B-9397-08002B2CF9AE}" pid="4" name="s5636:Creator type=organization">
    <vt:lpwstr>MILNET-Z</vt:lpwstr>
  </property>
  <property fmtid="{D5CDD505-2E9C-101B-9397-08002B2CF9AE}" pid="5" name="s5636:Creator type=author">
    <vt:lpwstr>k.obuchowski</vt:lpwstr>
  </property>
  <property fmtid="{D5CDD505-2E9C-101B-9397-08002B2CF9AE}" pid="6" name="s5636:Creator type=IP">
    <vt:lpwstr>10.60.70.80</vt:lpwstr>
  </property>
  <property fmtid="{D5CDD505-2E9C-101B-9397-08002B2CF9AE}" pid="7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8" name="bjDocumentLabelXML-0">
    <vt:lpwstr>ames.com/2008/01/sie/internal/label"&gt;&lt;element uid="d7220eed-17a6-431d-810c-83a0ddfed893" value="" /&gt;&lt;/sisl&gt;</vt:lpwstr>
  </property>
  <property fmtid="{D5CDD505-2E9C-101B-9397-08002B2CF9AE}" pid="9" name="bjDocumentSecurityLabel">
    <vt:lpwstr>[d7220eed-17a6-431d-810c-83a0ddfed893]</vt:lpwstr>
  </property>
  <property fmtid="{D5CDD505-2E9C-101B-9397-08002B2CF9AE}" pid="10" name="bjPortionMark">
    <vt:lpwstr>[JAW]</vt:lpwstr>
  </property>
  <property fmtid="{D5CDD505-2E9C-101B-9397-08002B2CF9AE}" pid="11" name="bjClsUserRVM">
    <vt:lpwstr>[]</vt:lpwstr>
  </property>
</Properties>
</file>