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zetargi\Oczyszczanie\Ania_Na gotowo do BZP\Oczyszczanie dla P. Prezydenta\Czesc IV\"/>
    </mc:Choice>
  </mc:AlternateContent>
  <bookViews>
    <workbookView xWindow="0" yWindow="0" windowWidth="28800" windowHeight="12000"/>
  </bookViews>
  <sheets>
    <sheet name="Część IV" sheetId="1" r:id="rId1"/>
  </sheets>
  <definedNames>
    <definedName name="_xlnm.Print_Area" localSheetId="0">'Część IV'!$A$1:$K$27</definedName>
    <definedName name="powierzchnia">'Część IV'!#REF!</definedName>
    <definedName name="stawka">'Część IV'!#REF!</definedName>
  </definedNames>
  <calcPr calcId="162913"/>
</workbook>
</file>

<file path=xl/calcChain.xml><?xml version="1.0" encoding="utf-8"?>
<calcChain xmlns="http://schemas.openxmlformats.org/spreadsheetml/2006/main">
  <c r="H17" i="1" l="1"/>
  <c r="H18" i="1"/>
  <c r="I18" i="1" s="1"/>
  <c r="H19" i="1"/>
  <c r="I19" i="1" s="1"/>
  <c r="H20" i="1"/>
  <c r="H12" i="1"/>
  <c r="H13" i="1"/>
  <c r="H14" i="1"/>
  <c r="H11" i="1"/>
  <c r="I17" i="1" l="1"/>
  <c r="J17" i="1" s="1"/>
  <c r="J12" i="1"/>
  <c r="J11" i="1"/>
  <c r="I12" i="1"/>
  <c r="J19" i="1"/>
  <c r="I11" i="1"/>
  <c r="J23" i="1"/>
  <c r="J24" i="1" s="1"/>
  <c r="J25" i="1" s="1"/>
  <c r="J18" i="1"/>
  <c r="I13" i="1"/>
  <c r="J13" i="1" s="1"/>
  <c r="I14" i="1"/>
  <c r="J14" i="1" s="1"/>
  <c r="I20" i="1"/>
  <c r="J20" i="1" s="1"/>
</calcChain>
</file>

<file path=xl/sharedStrings.xml><?xml version="1.0" encoding="utf-8"?>
<sst xmlns="http://schemas.openxmlformats.org/spreadsheetml/2006/main" count="37" uniqueCount="26">
  <si>
    <t>Numer pozycji</t>
  </si>
  <si>
    <t>Ilość</t>
  </si>
  <si>
    <t xml:space="preserve">                                      Wartość netto (zł)</t>
  </si>
  <si>
    <t xml:space="preserve">                           Wartość brutto (zł)</t>
  </si>
  <si>
    <t xml:space="preserve">                                 VAT</t>
  </si>
  <si>
    <t>Opis usługi  do wykonania</t>
  </si>
  <si>
    <t>OPRÓŻNIANIE ŚMIETNICZEK</t>
  </si>
  <si>
    <t>Jm</t>
  </si>
  <si>
    <t>Częstotliwość</t>
  </si>
  <si>
    <t>szt.</t>
  </si>
  <si>
    <t>6.</t>
  </si>
  <si>
    <t>Stawka jednostkowa netto (zł) za jm</t>
  </si>
  <si>
    <t xml:space="preserve"> ZAKRES  RZECZOWO - FINANSOWY</t>
  </si>
  <si>
    <t>Szacunkowa wartość netto (zł)</t>
  </si>
  <si>
    <t>VAT</t>
  </si>
  <si>
    <t>Szacunkowa wartość brutto (zł)</t>
  </si>
  <si>
    <t>Opróżniane 7 x w tygodniu</t>
  </si>
  <si>
    <t>Opróżniane 4 x w tygodniu</t>
  </si>
  <si>
    <t>Podstawa- OPZ Oczyszczanie terenów stanowiacych własność Gminy Miasto Świnoujście punkt:</t>
  </si>
  <si>
    <t xml:space="preserve">Metalowe  </t>
  </si>
  <si>
    <t xml:space="preserve">Betonowe  </t>
  </si>
  <si>
    <t>Załącznik nr 6.3.4 do SWZ nr BZP.271.1.33.2024</t>
  </si>
  <si>
    <t>Opróżniane 3 x w tygodniu</t>
  </si>
  <si>
    <t>piątek, sobota niedziela, dni wolne (dodatkowy x 1 wywóz dziennie)</t>
  </si>
  <si>
    <t>punkt 5.1</t>
  </si>
  <si>
    <t>Oczyszczanie terenów będących w zasobach Gminy Miasto Świnoujście OPRÓŻNIANIE ŚMIETNICZEK LEWOBRZEŻE ,,Część IV"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</si>
</sst>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;[Red]#,##0.00"/>
  </numFmts>
  <fonts count="28">
    <font>
      <sz val="11"/>
      <color indexed="8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Times New Roman"/>
      <family val="1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1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50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4" borderId="0" applyNumberFormat="0" applyBorder="0" applyAlignment="0" applyProtection="0"/>
    <xf numFmtId="164" fontId="23" fillId="0" borderId="0" applyFont="0" applyFill="0" applyBorder="0" applyAlignment="0" applyProtection="0"/>
    <xf numFmtId="0" fontId="8" fillId="0" borderId="3" applyNumberFormat="0" applyFill="0" applyAlignment="0" applyProtection="0"/>
    <xf numFmtId="0" fontId="9" fillId="21" borderId="4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4" fillId="0" borderId="0"/>
    <xf numFmtId="0" fontId="14" fillId="20" borderId="1" applyNumberFormat="0" applyAlignment="0" applyProtection="0"/>
    <xf numFmtId="0" fontId="15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1" fillId="23" borderId="9" applyNumberFormat="0" applyAlignment="0" applyProtection="0"/>
    <xf numFmtId="0" fontId="19" fillId="3" borderId="0" applyNumberFormat="0" applyBorder="0" applyAlignment="0" applyProtection="0"/>
    <xf numFmtId="0" fontId="21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56">
    <xf numFmtId="0" fontId="0" fillId="0" borderId="0" xfId="0"/>
    <xf numFmtId="4" fontId="22" fillId="0" borderId="10" xfId="0" applyNumberFormat="1" applyFont="1" applyFill="1" applyBorder="1" applyAlignment="1">
      <alignment vertical="center"/>
    </xf>
    <xf numFmtId="165" fontId="25" fillId="0" borderId="10" xfId="0" applyNumberFormat="1" applyFont="1" applyFill="1" applyBorder="1" applyAlignment="1">
      <alignment horizontal="center" vertical="center" wrapText="1"/>
    </xf>
    <xf numFmtId="165" fontId="22" fillId="0" borderId="10" xfId="0" applyNumberFormat="1" applyFont="1" applyBorder="1"/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Border="1" applyAlignment="1">
      <alignment horizontal="center" wrapText="1"/>
    </xf>
    <xf numFmtId="0" fontId="22" fillId="0" borderId="0" xfId="0" applyFont="1" applyBorder="1" applyAlignment="1">
      <alignment horizontal="right" vertical="center" wrapText="1"/>
    </xf>
    <xf numFmtId="0" fontId="25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 wrapText="1"/>
    </xf>
    <xf numFmtId="0" fontId="25" fillId="0" borderId="0" xfId="0" applyFont="1" applyBorder="1" applyAlignment="1">
      <alignment horizontal="right" vertical="center" wrapText="1"/>
    </xf>
    <xf numFmtId="0" fontId="22" fillId="0" borderId="0" xfId="0" applyFont="1" applyBorder="1" applyAlignment="1">
      <alignment horizontal="right"/>
    </xf>
    <xf numFmtId="0" fontId="25" fillId="0" borderId="10" xfId="0" applyFont="1" applyFill="1" applyBorder="1" applyAlignment="1">
      <alignment horizontal="center" vertical="center" wrapText="1"/>
    </xf>
    <xf numFmtId="4" fontId="25" fillId="0" borderId="10" xfId="0" applyNumberFormat="1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left" vertical="center" wrapText="1"/>
    </xf>
    <xf numFmtId="4" fontId="22" fillId="0" borderId="10" xfId="0" applyNumberFormat="1" applyFont="1" applyFill="1" applyBorder="1" applyAlignment="1">
      <alignment horizontal="right" vertical="center"/>
    </xf>
    <xf numFmtId="3" fontId="22" fillId="0" borderId="10" xfId="0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vertical="center" wrapText="1"/>
    </xf>
    <xf numFmtId="0" fontId="22" fillId="0" borderId="0" xfId="0" applyFont="1" applyBorder="1" applyAlignment="1">
      <alignment horizontal="right" wrapText="1"/>
    </xf>
    <xf numFmtId="0" fontId="22" fillId="0" borderId="0" xfId="0" applyFont="1"/>
    <xf numFmtId="4" fontId="22" fillId="0" borderId="10" xfId="0" applyNumberFormat="1" applyFont="1" applyBorder="1" applyAlignment="1">
      <alignment horizontal="right" vertical="center"/>
    </xf>
    <xf numFmtId="0" fontId="25" fillId="0" borderId="10" xfId="0" applyFont="1" applyFill="1" applyBorder="1" applyAlignment="1">
      <alignment horizontal="left" vertical="center" wrapText="1"/>
    </xf>
    <xf numFmtId="4" fontId="22" fillId="24" borderId="10" xfId="0" applyNumberFormat="1" applyFont="1" applyFill="1" applyBorder="1" applyAlignment="1">
      <alignment horizontal="right" vertical="center"/>
    </xf>
    <xf numFmtId="4" fontId="22" fillId="0" borderId="10" xfId="45" applyNumberFormat="1" applyFont="1" applyBorder="1" applyAlignment="1">
      <alignment horizontal="right" vertical="center"/>
    </xf>
    <xf numFmtId="165" fontId="22" fillId="0" borderId="0" xfId="0" applyNumberFormat="1" applyFont="1"/>
    <xf numFmtId="0" fontId="22" fillId="0" borderId="0" xfId="0" applyFont="1" applyAlignment="1">
      <alignment wrapText="1"/>
    </xf>
    <xf numFmtId="0" fontId="22" fillId="0" borderId="0" xfId="0" applyFont="1" applyAlignment="1">
      <alignment horizontal="right" vertical="center" wrapText="1"/>
    </xf>
    <xf numFmtId="0" fontId="22" fillId="0" borderId="0" xfId="0" applyFont="1" applyAlignment="1">
      <alignment horizontal="right"/>
    </xf>
    <xf numFmtId="0" fontId="22" fillId="25" borderId="11" xfId="44" applyFont="1" applyFill="1" applyBorder="1" applyAlignment="1">
      <alignment horizontal="left" vertical="center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0" fontId="22" fillId="0" borderId="10" xfId="0" applyFont="1" applyFill="1" applyBorder="1" applyAlignment="1">
      <alignment horizontal="right" vertical="center" wrapText="1"/>
    </xf>
    <xf numFmtId="0" fontId="26" fillId="0" borderId="0" xfId="0" applyFont="1"/>
    <xf numFmtId="0" fontId="27" fillId="0" borderId="0" xfId="0" applyFont="1" applyAlignment="1">
      <alignment vertical="center"/>
    </xf>
    <xf numFmtId="2" fontId="22" fillId="0" borderId="11" xfId="0" applyNumberFormat="1" applyFont="1" applyFill="1" applyBorder="1" applyAlignment="1">
      <alignment vertical="center"/>
    </xf>
    <xf numFmtId="0" fontId="25" fillId="24" borderId="10" xfId="0" applyFont="1" applyFill="1" applyBorder="1" applyAlignment="1">
      <alignment vertical="center" wrapText="1"/>
    </xf>
    <xf numFmtId="0" fontId="22" fillId="24" borderId="10" xfId="0" applyFont="1" applyFill="1" applyBorder="1" applyAlignment="1">
      <alignment horizontal="right" vertical="center" wrapText="1"/>
    </xf>
    <xf numFmtId="3" fontId="22" fillId="24" borderId="10" xfId="0" applyNumberFormat="1" applyFont="1" applyFill="1" applyBorder="1" applyAlignment="1">
      <alignment horizontal="center" vertical="center"/>
    </xf>
    <xf numFmtId="3" fontId="22" fillId="0" borderId="10" xfId="0" applyNumberFormat="1" applyFont="1" applyFill="1" applyBorder="1" applyAlignment="1">
      <alignment horizontal="right" vertical="center"/>
    </xf>
    <xf numFmtId="0" fontId="22" fillId="26" borderId="10" xfId="0" applyFont="1" applyFill="1" applyBorder="1" applyAlignment="1">
      <alignment horizontal="left" vertical="center" wrapText="1"/>
    </xf>
    <xf numFmtId="0" fontId="22" fillId="0" borderId="10" xfId="0" applyFont="1" applyFill="1" applyBorder="1" applyAlignment="1">
      <alignment horizontal="right" vertical="center" wrapText="1"/>
    </xf>
    <xf numFmtId="0" fontId="22" fillId="0" borderId="0" xfId="0" applyFont="1" applyFill="1" applyAlignment="1">
      <alignment wrapText="1"/>
    </xf>
    <xf numFmtId="0" fontId="22" fillId="0" borderId="0" xfId="0" applyFont="1" applyFill="1" applyAlignment="1">
      <alignment horizontal="right" vertical="center" wrapText="1"/>
    </xf>
    <xf numFmtId="4" fontId="22" fillId="0" borderId="0" xfId="0" applyNumberFormat="1" applyFont="1" applyFill="1" applyAlignment="1">
      <alignment horizontal="right" vertical="center"/>
    </xf>
    <xf numFmtId="0" fontId="22" fillId="0" borderId="0" xfId="0" applyFont="1" applyFill="1"/>
    <xf numFmtId="0" fontId="22" fillId="0" borderId="10" xfId="0" applyFont="1" applyFill="1" applyBorder="1" applyAlignment="1">
      <alignment horizontal="right" vertical="center"/>
    </xf>
    <xf numFmtId="0" fontId="22" fillId="0" borderId="10" xfId="0" applyFont="1" applyBorder="1" applyAlignment="1">
      <alignment vertical="center"/>
    </xf>
    <xf numFmtId="0" fontId="22" fillId="0" borderId="10" xfId="0" applyFont="1" applyFill="1" applyBorder="1" applyAlignment="1">
      <alignment horizontal="right" vertical="center" wrapText="1"/>
    </xf>
    <xf numFmtId="0" fontId="22" fillId="0" borderId="10" xfId="0" applyFont="1" applyBorder="1" applyAlignment="1">
      <alignment vertical="center" wrapText="1"/>
    </xf>
    <xf numFmtId="0" fontId="25" fillId="0" borderId="0" xfId="0" applyFont="1" applyBorder="1" applyAlignment="1">
      <alignment horizontal="right" wrapText="1"/>
    </xf>
    <xf numFmtId="0" fontId="15" fillId="0" borderId="0" xfId="0" applyFont="1" applyAlignment="1"/>
    <xf numFmtId="0" fontId="25" fillId="0" borderId="0" xfId="0" applyFont="1" applyBorder="1" applyAlignment="1">
      <alignment horizontal="center"/>
    </xf>
    <xf numFmtId="0" fontId="22" fillId="0" borderId="0" xfId="0" applyFont="1" applyAlignment="1"/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/>
  </cellXfs>
  <cellStyles count="50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28"/>
    <cellStyle name="Komórka połączona" xfId="29" builtinId="24" customBuiltin="1"/>
    <cellStyle name="Komórka zaznaczona" xfId="30" builtinId="23" customBuiltin="1"/>
    <cellStyle name="Nagłówek 1" xfId="31" builtinId="16" customBuiltin="1"/>
    <cellStyle name="Nagłówek 2" xfId="32" builtinId="17" customBuiltin="1"/>
    <cellStyle name="Nagłówek 3" xfId="33" builtinId="18" customBuiltin="1"/>
    <cellStyle name="Nagłówek 4" xfId="34" builtinId="19" customBuiltin="1"/>
    <cellStyle name="Neutralny" xfId="35" builtinId="28" customBuiltin="1"/>
    <cellStyle name="Normalny" xfId="0" builtinId="0"/>
    <cellStyle name="Normalny 2" xfId="36"/>
    <cellStyle name="Normalny 2 2" xfId="46"/>
    <cellStyle name="Normalny 2 2 2" xfId="49"/>
    <cellStyle name="Normalny 2 3" xfId="47"/>
    <cellStyle name="Normalny 3" xfId="44"/>
    <cellStyle name="Normalny 4" xfId="45"/>
    <cellStyle name="Normalny 4 2" xfId="48"/>
    <cellStyle name="Obliczenia" xfId="37" builtinId="22" customBuiltin="1"/>
    <cellStyle name="Suma" xfId="38" builtinId="25" customBuiltin="1"/>
    <cellStyle name="Tekst objaśnienia" xfId="39" builtinId="53" customBuiltin="1"/>
    <cellStyle name="Tekst ostrzeżenia" xfId="40" builtinId="11" customBuiltin="1"/>
    <cellStyle name="Tytuł" xfId="41" builtinId="15" customBuiltin="1"/>
    <cellStyle name="Uwaga" xfId="42" builtinId="10" customBuiltin="1"/>
    <cellStyle name="Zły" xfId="43" builtinId="27" customBuiltin="1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view="pageBreakPreview" zoomScaleNormal="100" zoomScaleSheetLayoutView="100" workbookViewId="0">
      <selection activeCell="K15" sqref="K15"/>
    </sheetView>
  </sheetViews>
  <sheetFormatPr defaultRowHeight="11.25"/>
  <cols>
    <col min="1" max="1" width="4.625" style="5" customWidth="1"/>
    <col min="2" max="2" width="20.75" style="5" bestFit="1" customWidth="1"/>
    <col min="3" max="3" width="45.375" style="26" bestFit="1" customWidth="1"/>
    <col min="4" max="4" width="5.625" style="27" customWidth="1"/>
    <col min="5" max="5" width="11.875" style="31" customWidth="1"/>
    <col min="6" max="6" width="11.75" style="20" customWidth="1"/>
    <col min="7" max="7" width="10.75" style="20" customWidth="1"/>
    <col min="8" max="8" width="10.25" style="20" customWidth="1"/>
    <col min="9" max="9" width="13.125" style="28" customWidth="1"/>
    <col min="10" max="10" width="11.5" style="25" bestFit="1" customWidth="1"/>
    <col min="11" max="11" width="10.875" style="33" customWidth="1"/>
    <col min="12" max="16384" width="9" style="33"/>
  </cols>
  <sheetData>
    <row r="1" spans="1:11" ht="15">
      <c r="A1" s="4"/>
      <c r="C1" s="6"/>
      <c r="D1" s="7"/>
      <c r="E1" s="30"/>
      <c r="F1" s="19"/>
      <c r="G1" s="19"/>
      <c r="H1" s="50" t="s">
        <v>21</v>
      </c>
      <c r="I1" s="51"/>
      <c r="J1" s="51"/>
    </row>
    <row r="2" spans="1:11">
      <c r="A2" s="54" t="s">
        <v>12</v>
      </c>
      <c r="B2" s="54"/>
      <c r="C2" s="54"/>
      <c r="D2" s="54"/>
      <c r="E2" s="54"/>
      <c r="F2" s="54"/>
      <c r="G2" s="54"/>
      <c r="H2" s="54"/>
      <c r="I2" s="55"/>
      <c r="J2" s="55"/>
    </row>
    <row r="3" spans="1:11">
      <c r="A3" s="8"/>
      <c r="B3" s="52" t="s">
        <v>25</v>
      </c>
      <c r="C3" s="52"/>
      <c r="D3" s="52"/>
      <c r="E3" s="52"/>
      <c r="F3" s="52"/>
      <c r="G3" s="53"/>
      <c r="H3" s="53"/>
      <c r="I3" s="53"/>
      <c r="J3" s="53"/>
    </row>
    <row r="4" spans="1:11">
      <c r="A4" s="8"/>
      <c r="B4" s="4"/>
      <c r="C4" s="9"/>
      <c r="D4" s="10"/>
      <c r="E4" s="30"/>
      <c r="F4" s="4"/>
      <c r="G4" s="4"/>
      <c r="H4" s="4"/>
      <c r="I4" s="11"/>
    </row>
    <row r="5" spans="1:11" s="34" customFormat="1" ht="43.5" customHeight="1">
      <c r="A5" s="12" t="s">
        <v>0</v>
      </c>
      <c r="B5" s="22" t="s">
        <v>18</v>
      </c>
      <c r="C5" s="12" t="s">
        <v>5</v>
      </c>
      <c r="D5" s="12" t="s">
        <v>7</v>
      </c>
      <c r="E5" s="13" t="s">
        <v>1</v>
      </c>
      <c r="F5" s="13" t="s">
        <v>11</v>
      </c>
      <c r="G5" s="13" t="s">
        <v>8</v>
      </c>
      <c r="H5" s="13" t="s">
        <v>2</v>
      </c>
      <c r="I5" s="13" t="s">
        <v>4</v>
      </c>
      <c r="J5" s="2" t="s">
        <v>3</v>
      </c>
    </row>
    <row r="6" spans="1:11" s="20" customFormat="1">
      <c r="A6" s="14"/>
      <c r="B6" s="15"/>
      <c r="C6" s="29"/>
      <c r="D6" s="32"/>
      <c r="E6" s="24"/>
      <c r="F6" s="35"/>
      <c r="G6" s="1"/>
      <c r="H6" s="1"/>
      <c r="I6" s="16"/>
      <c r="J6" s="3"/>
      <c r="K6" s="25"/>
    </row>
    <row r="7" spans="1:11" s="20" customFormat="1">
      <c r="A7" s="14"/>
      <c r="B7" s="15"/>
      <c r="C7" s="36"/>
      <c r="D7" s="37"/>
      <c r="E7" s="23"/>
      <c r="F7" s="35"/>
      <c r="G7" s="38"/>
      <c r="H7" s="1"/>
      <c r="I7" s="16"/>
      <c r="J7" s="3"/>
    </row>
    <row r="8" spans="1:11" s="20" customFormat="1">
      <c r="A8" s="14" t="s">
        <v>10</v>
      </c>
      <c r="B8" s="40" t="s">
        <v>24</v>
      </c>
      <c r="C8" s="18" t="s">
        <v>6</v>
      </c>
      <c r="D8" s="41"/>
      <c r="E8" s="21"/>
      <c r="F8" s="35"/>
      <c r="G8" s="17"/>
      <c r="H8" s="1"/>
      <c r="I8" s="16"/>
      <c r="J8" s="3"/>
    </row>
    <row r="9" spans="1:11" s="20" customFormat="1">
      <c r="A9" s="14"/>
      <c r="B9" s="15"/>
      <c r="C9" s="18"/>
      <c r="D9" s="41"/>
      <c r="E9" s="21"/>
      <c r="F9" s="35"/>
      <c r="G9" s="17"/>
      <c r="H9" s="1"/>
      <c r="I9" s="16"/>
      <c r="J9" s="3"/>
    </row>
    <row r="10" spans="1:11" s="20" customFormat="1">
      <c r="A10" s="14"/>
      <c r="B10" s="15"/>
      <c r="C10" s="36" t="s">
        <v>20</v>
      </c>
      <c r="D10" s="37"/>
      <c r="E10" s="23"/>
      <c r="F10" s="35"/>
      <c r="G10" s="38"/>
      <c r="H10" s="1"/>
      <c r="I10" s="16"/>
      <c r="J10" s="3"/>
    </row>
    <row r="11" spans="1:11" s="20" customFormat="1">
      <c r="A11" s="14"/>
      <c r="B11" s="15"/>
      <c r="C11" s="18" t="s">
        <v>16</v>
      </c>
      <c r="D11" s="41" t="s">
        <v>9</v>
      </c>
      <c r="E11" s="16">
        <v>17</v>
      </c>
      <c r="F11" s="35"/>
      <c r="G11" s="39">
        <v>364</v>
      </c>
      <c r="H11" s="1">
        <f>SUM(E11*F11*G11)</f>
        <v>0</v>
      </c>
      <c r="I11" s="16">
        <f>SUM(H11*8%)</f>
        <v>0</v>
      </c>
      <c r="J11" s="3">
        <f>SUM(H11+I11)</f>
        <v>0</v>
      </c>
    </row>
    <row r="12" spans="1:11" s="20" customFormat="1">
      <c r="A12" s="14"/>
      <c r="B12" s="15"/>
      <c r="C12" s="18" t="s">
        <v>17</v>
      </c>
      <c r="D12" s="41" t="s">
        <v>9</v>
      </c>
      <c r="E12" s="16">
        <v>8</v>
      </c>
      <c r="F12" s="35"/>
      <c r="G12" s="39">
        <v>220</v>
      </c>
      <c r="H12" s="1">
        <f t="shared" ref="H12:H20" si="0">SUM(E12*F12*G12)</f>
        <v>0</v>
      </c>
      <c r="I12" s="16">
        <f t="shared" ref="I12:I20" si="1">SUM(H12*8%)</f>
        <v>0</v>
      </c>
      <c r="J12" s="3">
        <f t="shared" ref="J12:J20" si="2">SUM(H12+I12)</f>
        <v>0</v>
      </c>
    </row>
    <row r="13" spans="1:11" s="20" customFormat="1">
      <c r="A13" s="14"/>
      <c r="B13" s="15"/>
      <c r="C13" s="18" t="s">
        <v>22</v>
      </c>
      <c r="D13" s="41" t="s">
        <v>9</v>
      </c>
      <c r="E13" s="16">
        <v>9</v>
      </c>
      <c r="F13" s="35"/>
      <c r="G13" s="39">
        <v>165</v>
      </c>
      <c r="H13" s="1">
        <f t="shared" si="0"/>
        <v>0</v>
      </c>
      <c r="I13" s="16">
        <f t="shared" si="1"/>
        <v>0</v>
      </c>
      <c r="J13" s="3">
        <f t="shared" si="2"/>
        <v>0</v>
      </c>
    </row>
    <row r="14" spans="1:11" s="20" customFormat="1" ht="20.25" customHeight="1">
      <c r="A14" s="14"/>
      <c r="B14" s="15"/>
      <c r="C14" s="18" t="s">
        <v>23</v>
      </c>
      <c r="D14" s="41" t="s">
        <v>9</v>
      </c>
      <c r="E14" s="16">
        <v>17</v>
      </c>
      <c r="F14" s="35"/>
      <c r="G14" s="39">
        <v>200</v>
      </c>
      <c r="H14" s="1">
        <f t="shared" si="0"/>
        <v>0</v>
      </c>
      <c r="I14" s="16">
        <f t="shared" si="1"/>
        <v>0</v>
      </c>
      <c r="J14" s="3">
        <f t="shared" si="2"/>
        <v>0</v>
      </c>
    </row>
    <row r="15" spans="1:11" s="20" customFormat="1">
      <c r="A15" s="14"/>
      <c r="B15" s="15"/>
      <c r="C15" s="18"/>
      <c r="D15" s="41"/>
      <c r="E15" s="16"/>
      <c r="F15" s="35"/>
      <c r="G15" s="39"/>
      <c r="H15" s="1"/>
      <c r="I15" s="16"/>
      <c r="J15" s="3"/>
    </row>
    <row r="16" spans="1:11" s="20" customFormat="1">
      <c r="A16" s="14"/>
      <c r="B16" s="15"/>
      <c r="C16" s="18" t="s">
        <v>19</v>
      </c>
      <c r="D16" s="41"/>
      <c r="E16" s="16"/>
      <c r="F16" s="35"/>
      <c r="G16" s="39"/>
      <c r="H16" s="1"/>
      <c r="I16" s="16"/>
      <c r="J16" s="3"/>
    </row>
    <row r="17" spans="1:10" s="20" customFormat="1">
      <c r="A17" s="14"/>
      <c r="B17" s="15"/>
      <c r="C17" s="18" t="s">
        <v>16</v>
      </c>
      <c r="D17" s="41" t="s">
        <v>9</v>
      </c>
      <c r="E17" s="16">
        <v>277</v>
      </c>
      <c r="F17" s="35"/>
      <c r="G17" s="39">
        <v>364</v>
      </c>
      <c r="H17" s="1">
        <f t="shared" si="0"/>
        <v>0</v>
      </c>
      <c r="I17" s="16">
        <f t="shared" si="1"/>
        <v>0</v>
      </c>
      <c r="J17" s="3">
        <f t="shared" si="2"/>
        <v>0</v>
      </c>
    </row>
    <row r="18" spans="1:10" s="20" customFormat="1">
      <c r="A18" s="14"/>
      <c r="B18" s="15"/>
      <c r="C18" s="18" t="s">
        <v>17</v>
      </c>
      <c r="D18" s="41" t="s">
        <v>9</v>
      </c>
      <c r="E18" s="16">
        <v>54</v>
      </c>
      <c r="F18" s="35"/>
      <c r="G18" s="39">
        <v>215</v>
      </c>
      <c r="H18" s="1">
        <f t="shared" si="0"/>
        <v>0</v>
      </c>
      <c r="I18" s="16">
        <f t="shared" si="1"/>
        <v>0</v>
      </c>
      <c r="J18" s="3">
        <f t="shared" si="2"/>
        <v>0</v>
      </c>
    </row>
    <row r="19" spans="1:10" s="20" customFormat="1">
      <c r="A19" s="14"/>
      <c r="B19" s="15"/>
      <c r="C19" s="18" t="s">
        <v>22</v>
      </c>
      <c r="D19" s="41" t="s">
        <v>9</v>
      </c>
      <c r="E19" s="16">
        <v>27</v>
      </c>
      <c r="F19" s="35"/>
      <c r="G19" s="39">
        <v>165</v>
      </c>
      <c r="H19" s="1">
        <f t="shared" si="0"/>
        <v>0</v>
      </c>
      <c r="I19" s="16">
        <f t="shared" si="1"/>
        <v>0</v>
      </c>
      <c r="J19" s="3">
        <f t="shared" si="2"/>
        <v>0</v>
      </c>
    </row>
    <row r="20" spans="1:10" s="20" customFormat="1" ht="13.5" customHeight="1">
      <c r="A20" s="14"/>
      <c r="B20" s="15"/>
      <c r="C20" s="18" t="s">
        <v>23</v>
      </c>
      <c r="D20" s="41" t="s">
        <v>9</v>
      </c>
      <c r="E20" s="16">
        <v>277</v>
      </c>
      <c r="F20" s="35"/>
      <c r="G20" s="39">
        <v>200</v>
      </c>
      <c r="H20" s="1">
        <f t="shared" si="0"/>
        <v>0</v>
      </c>
      <c r="I20" s="16">
        <f t="shared" si="1"/>
        <v>0</v>
      </c>
      <c r="J20" s="3">
        <f t="shared" si="2"/>
        <v>0</v>
      </c>
    </row>
    <row r="21" spans="1:10">
      <c r="C21" s="42"/>
      <c r="D21" s="43"/>
      <c r="E21" s="44"/>
      <c r="F21" s="45"/>
      <c r="G21" s="45"/>
      <c r="H21" s="45"/>
    </row>
    <row r="23" spans="1:10">
      <c r="H23" s="46" t="s">
        <v>13</v>
      </c>
      <c r="I23" s="47"/>
      <c r="J23" s="25">
        <f>SUM(H11:H20)</f>
        <v>0</v>
      </c>
    </row>
    <row r="24" spans="1:10">
      <c r="H24" s="48" t="s">
        <v>14</v>
      </c>
      <c r="I24" s="49"/>
      <c r="J24" s="25">
        <f>SUM(J23*8%)</f>
        <v>0</v>
      </c>
    </row>
    <row r="25" spans="1:10">
      <c r="H25" s="46" t="s">
        <v>15</v>
      </c>
      <c r="I25" s="47"/>
      <c r="J25" s="25">
        <f>SUM(J23+J24)</f>
        <v>0</v>
      </c>
    </row>
    <row r="26" spans="1:10">
      <c r="H26" s="33"/>
      <c r="I26" s="33"/>
      <c r="J26" s="33"/>
    </row>
  </sheetData>
  <sortState ref="C365:G496">
    <sortCondition ref="C365"/>
  </sortState>
  <mergeCells count="6">
    <mergeCell ref="H23:I23"/>
    <mergeCell ref="H24:I24"/>
    <mergeCell ref="H25:I25"/>
    <mergeCell ref="H1:J1"/>
    <mergeCell ref="B3:J3"/>
    <mergeCell ref="A2:J2"/>
  </mergeCells>
  <phoneticPr fontId="20" type="noConversion"/>
  <printOptions horizontalCentered="1" verticalCentered="1"/>
  <pageMargins left="0.70866141732283472" right="0.31496062992125984" top="0.39370078740157483" bottom="0.55118110236220474" header="0.51181102362204722" footer="0.31496062992125984"/>
  <pageSetup paperSize="9" scale="80" firstPageNumber="0" fitToHeight="0" orientation="landscape" horizontalDpi="4294967293" verticalDpi="4294967293" r:id="rId1"/>
  <headerFooter alignWithMargins="0"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IV</vt:lpstr>
      <vt:lpstr>'Część IV'!Obszar_wydruku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rgizinski</dc:creator>
  <cp:lastModifiedBy>Poronis Anna</cp:lastModifiedBy>
  <cp:lastPrinted>2024-12-16T13:20:21Z</cp:lastPrinted>
  <dcterms:created xsi:type="dcterms:W3CDTF">2011-04-22T05:41:54Z</dcterms:created>
  <dcterms:modified xsi:type="dcterms:W3CDTF">2024-12-30T06:39:55Z</dcterms:modified>
</cp:coreProperties>
</file>