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05" yWindow="-105" windowWidth="23250" windowHeight="12450" tabRatio="740" activeTab="2"/>
  </bookViews>
  <sheets>
    <sheet name="13a-RII oględzin." sheetId="29" r:id="rId1"/>
    <sheet name="13b-RII malow." sheetId="30" r:id="rId2"/>
    <sheet name="13c-RII naprawy" sheetId="31" r:id="rId3"/>
    <sheet name="13d-RII konserwacje urządz." sheetId="32" r:id="rId4"/>
    <sheet name="13e-RII piasek" sheetId="33" r:id="rId5"/>
    <sheet name="13f-RII ZESTAWIENIE" sheetId="35" r:id="rId6"/>
  </sheets>
  <definedNames>
    <definedName name="_xlnm.Print_Area" localSheetId="0">'13a-RII oględzin.'!$A$1:$H$75</definedName>
    <definedName name="_xlnm.Print_Area" localSheetId="1">'13b-RII malow.'!$A$1:$G$68</definedName>
    <definedName name="_xlnm.Print_Area" localSheetId="2">'13c-RII naprawy'!$A$1:$F$110</definedName>
    <definedName name="_xlnm.Print_Area" localSheetId="3">'13d-RII konserwacje urządz.'!$A$1:$H$76</definedName>
    <definedName name="_xlnm.Print_Area" localSheetId="4">'13e-RII piasek'!$A$1:$F$28</definedName>
    <definedName name="_xlnm.Print_Titles" localSheetId="0">'13a-RII oględzin.'!$7:$8</definedName>
    <definedName name="_xlnm.Print_Titles" localSheetId="1">'13b-RII malow.'!$10:$11</definedName>
    <definedName name="_xlnm.Print_Titles" localSheetId="2">'13c-RII naprawy'!$6:$7</definedName>
    <definedName name="_xlnm.Print_Titles" localSheetId="3">'13d-RII konserwacje urządz.'!$8:$9</definedName>
  </definedNames>
  <calcPr calcId="145621"/>
</workbook>
</file>

<file path=xl/calcChain.xml><?xml version="1.0" encoding="utf-8"?>
<calcChain xmlns="http://schemas.openxmlformats.org/spreadsheetml/2006/main">
  <c r="V28" i="35" l="1"/>
  <c r="V31" i="35" s="1"/>
  <c r="C71" i="32"/>
  <c r="B71" i="32"/>
  <c r="C63" i="30" l="1"/>
  <c r="B63" i="30"/>
  <c r="B62" i="30"/>
  <c r="P26" i="35" l="1"/>
  <c r="D53" i="32"/>
  <c r="D52" i="32"/>
  <c r="D23" i="32"/>
  <c r="D69" i="32"/>
  <c r="D60" i="30"/>
  <c r="D55" i="30"/>
  <c r="D54" i="30"/>
  <c r="D53" i="30"/>
  <c r="D25" i="30"/>
  <c r="D27" i="30" l="1"/>
  <c r="B30" i="30" l="1"/>
  <c r="D26" i="30" l="1"/>
  <c r="B14" i="30"/>
  <c r="D62" i="30"/>
  <c r="B19" i="30"/>
  <c r="B35" i="30" l="1"/>
  <c r="A11" i="32" l="1"/>
  <c r="B11" i="32"/>
  <c r="C11" i="32"/>
  <c r="D11" i="32"/>
  <c r="A12" i="32"/>
  <c r="B12" i="32"/>
  <c r="C12" i="32"/>
  <c r="D12" i="32"/>
  <c r="A13" i="32"/>
  <c r="B13" i="32"/>
  <c r="C13" i="32"/>
  <c r="D13" i="32"/>
  <c r="A14" i="32"/>
  <c r="B14" i="32"/>
  <c r="C14" i="32"/>
  <c r="D14" i="32"/>
  <c r="A15" i="32"/>
  <c r="B15" i="32"/>
  <c r="C15" i="32"/>
  <c r="D15" i="32"/>
  <c r="A16" i="32"/>
  <c r="B16" i="32"/>
  <c r="C16" i="32"/>
  <c r="D16" i="32"/>
  <c r="A17" i="32"/>
  <c r="B17" i="32"/>
  <c r="C17" i="32"/>
  <c r="D17" i="32"/>
  <c r="B18" i="32"/>
  <c r="C18" i="32"/>
  <c r="D18" i="32"/>
  <c r="B19" i="32"/>
  <c r="C19" i="32"/>
  <c r="D19" i="32"/>
  <c r="A20" i="32"/>
  <c r="B20" i="32"/>
  <c r="C20" i="32"/>
  <c r="D20" i="32"/>
  <c r="A21" i="32"/>
  <c r="B21" i="32"/>
  <c r="C21" i="32"/>
  <c r="D21" i="32"/>
  <c r="A22" i="32"/>
  <c r="B22" i="32"/>
  <c r="C22" i="32"/>
  <c r="D22" i="32"/>
  <c r="B24" i="32"/>
  <c r="C24" i="32"/>
  <c r="D24" i="32"/>
  <c r="A25" i="32"/>
  <c r="B25" i="32"/>
  <c r="C25" i="32"/>
  <c r="D25" i="32"/>
  <c r="A26" i="32"/>
  <c r="B26" i="32"/>
  <c r="C26" i="32"/>
  <c r="D26" i="32"/>
  <c r="A27" i="32"/>
  <c r="B27" i="32"/>
  <c r="C27" i="32"/>
  <c r="D27" i="32"/>
  <c r="A28" i="32"/>
  <c r="B28" i="32"/>
  <c r="C28" i="32"/>
  <c r="D28" i="32"/>
  <c r="C29" i="32"/>
  <c r="D29" i="32"/>
  <c r="C30" i="32"/>
  <c r="D30" i="32"/>
  <c r="A31" i="32"/>
  <c r="B31" i="32"/>
  <c r="C31" i="32"/>
  <c r="D31" i="32"/>
  <c r="A32" i="32"/>
  <c r="B32" i="32"/>
  <c r="C32" i="32"/>
  <c r="D32" i="32"/>
  <c r="A33" i="32"/>
  <c r="B33" i="32"/>
  <c r="C33" i="32"/>
  <c r="D33" i="32"/>
  <c r="A34" i="32"/>
  <c r="B34" i="32"/>
  <c r="C34" i="32"/>
  <c r="D34" i="32"/>
  <c r="A35" i="32"/>
  <c r="B35" i="32"/>
  <c r="C35" i="32"/>
  <c r="D35" i="32"/>
  <c r="C36" i="32"/>
  <c r="D36" i="32"/>
  <c r="C37" i="32"/>
  <c r="D37" i="32"/>
  <c r="C38" i="32"/>
  <c r="D38" i="32"/>
  <c r="C39" i="32"/>
  <c r="D39" i="32"/>
  <c r="C40" i="32"/>
  <c r="D40" i="32"/>
  <c r="C41" i="32"/>
  <c r="D41" i="32"/>
  <c r="C42" i="32"/>
  <c r="D42" i="32"/>
  <c r="A44" i="32"/>
  <c r="B44" i="32"/>
  <c r="C44" i="32"/>
  <c r="D44" i="32"/>
  <c r="A45" i="32"/>
  <c r="B45" i="32"/>
  <c r="C45" i="32"/>
  <c r="D45" i="32"/>
  <c r="A46" i="32"/>
  <c r="B46" i="32"/>
  <c r="C46" i="32"/>
  <c r="D46" i="32"/>
  <c r="A47" i="32"/>
  <c r="B47" i="32"/>
  <c r="C47" i="32"/>
  <c r="D47" i="32"/>
  <c r="C48" i="32"/>
  <c r="D48" i="32"/>
  <c r="C49" i="32"/>
  <c r="D49" i="32"/>
  <c r="C50" i="32"/>
  <c r="D50" i="32"/>
  <c r="C51" i="32"/>
  <c r="D51" i="32"/>
  <c r="A54" i="32"/>
  <c r="B54" i="32"/>
  <c r="C54" i="32"/>
  <c r="D54" i="32"/>
  <c r="C55" i="32"/>
  <c r="D55" i="32"/>
  <c r="A56" i="32"/>
  <c r="B56" i="32"/>
  <c r="C56" i="32"/>
  <c r="D56" i="32"/>
  <c r="C57" i="32"/>
  <c r="D57" i="32"/>
  <c r="A58" i="32"/>
  <c r="B58" i="32"/>
  <c r="C58" i="32"/>
  <c r="D58" i="32"/>
  <c r="A59" i="32"/>
  <c r="B59" i="32"/>
  <c r="C59" i="32"/>
  <c r="D59" i="32"/>
  <c r="C60" i="32"/>
  <c r="D60" i="32"/>
  <c r="C61" i="32"/>
  <c r="D61" i="32"/>
  <c r="C62" i="32"/>
  <c r="D62" i="32"/>
  <c r="C63" i="32"/>
  <c r="D63" i="32"/>
  <c r="C64" i="32"/>
  <c r="D64" i="32"/>
  <c r="C65" i="32"/>
  <c r="D65" i="32"/>
  <c r="C66" i="32"/>
  <c r="D66" i="32"/>
  <c r="A67" i="32"/>
  <c r="B67" i="32"/>
  <c r="C67" i="32"/>
  <c r="D67" i="32"/>
  <c r="A68" i="32"/>
  <c r="B68" i="32"/>
  <c r="C68" i="32"/>
  <c r="D68" i="32"/>
  <c r="A70" i="32"/>
  <c r="B70" i="32"/>
  <c r="C70" i="32"/>
  <c r="D70" i="32"/>
  <c r="C10" i="32"/>
  <c r="D10" i="32"/>
  <c r="B10" i="32"/>
  <c r="A10" i="32"/>
  <c r="B13" i="30"/>
  <c r="C13" i="30"/>
  <c r="D13" i="30"/>
  <c r="C14" i="30"/>
  <c r="D14" i="30"/>
  <c r="B15" i="30"/>
  <c r="C15" i="30"/>
  <c r="D15" i="30"/>
  <c r="B16" i="30"/>
  <c r="C16" i="30"/>
  <c r="D16" i="30"/>
  <c r="B17" i="30"/>
  <c r="C17" i="30"/>
  <c r="D17" i="30"/>
  <c r="B18" i="30"/>
  <c r="C18" i="30"/>
  <c r="D18" i="30"/>
  <c r="C19" i="30"/>
  <c r="D19" i="30"/>
  <c r="B20" i="30"/>
  <c r="C20" i="30"/>
  <c r="D20" i="30"/>
  <c r="B21" i="30"/>
  <c r="C21" i="30"/>
  <c r="D21" i="30"/>
  <c r="B22" i="30"/>
  <c r="C22" i="30"/>
  <c r="D22" i="30"/>
  <c r="B23" i="30"/>
  <c r="C23" i="30"/>
  <c r="D23" i="30"/>
  <c r="B24" i="30"/>
  <c r="C24" i="30"/>
  <c r="D24" i="30"/>
  <c r="B26" i="30"/>
  <c r="C26" i="30"/>
  <c r="B27" i="30"/>
  <c r="C27" i="30"/>
  <c r="B28" i="30"/>
  <c r="C28" i="30"/>
  <c r="D28" i="30"/>
  <c r="B29" i="30"/>
  <c r="C29" i="30"/>
  <c r="D29" i="30"/>
  <c r="C30" i="30"/>
  <c r="D30" i="30"/>
  <c r="C31" i="30"/>
  <c r="D31" i="30"/>
  <c r="C32" i="30"/>
  <c r="D32" i="30"/>
  <c r="B33" i="30"/>
  <c r="C33" i="30"/>
  <c r="D33" i="30"/>
  <c r="B34" i="30"/>
  <c r="C34" i="30"/>
  <c r="D34" i="30"/>
  <c r="C35" i="30"/>
  <c r="D35" i="30"/>
  <c r="B36" i="30"/>
  <c r="C36" i="30"/>
  <c r="D36" i="30"/>
  <c r="B37" i="30"/>
  <c r="C37" i="30"/>
  <c r="D37" i="30"/>
  <c r="C38" i="30"/>
  <c r="D38" i="30"/>
  <c r="C39" i="30"/>
  <c r="D39" i="30"/>
  <c r="C40" i="30"/>
  <c r="D40" i="30"/>
  <c r="C41" i="30"/>
  <c r="D41" i="30"/>
  <c r="C42" i="30"/>
  <c r="D42" i="30"/>
  <c r="C43" i="30"/>
  <c r="D43" i="30"/>
  <c r="C44" i="30"/>
  <c r="D44" i="30"/>
  <c r="B46" i="30"/>
  <c r="C46" i="30"/>
  <c r="D46" i="30"/>
  <c r="B47" i="30"/>
  <c r="C47" i="30"/>
  <c r="D47" i="30"/>
  <c r="B48" i="30"/>
  <c r="C48" i="30"/>
  <c r="D48" i="30"/>
  <c r="B49" i="30"/>
  <c r="C49" i="30"/>
  <c r="D49" i="30"/>
  <c r="C50" i="30"/>
  <c r="D50" i="30"/>
  <c r="C51" i="30"/>
  <c r="D51" i="30"/>
  <c r="C52" i="30"/>
  <c r="D52" i="30"/>
  <c r="C53" i="30"/>
  <c r="B56" i="30"/>
  <c r="C56" i="30"/>
  <c r="D56" i="30"/>
  <c r="C57" i="30"/>
  <c r="D57" i="30"/>
  <c r="B58" i="30"/>
  <c r="C58" i="30"/>
  <c r="D58" i="30"/>
  <c r="C59" i="30"/>
  <c r="D59" i="30"/>
  <c r="B61" i="30"/>
  <c r="C61" i="30"/>
  <c r="D61" i="30"/>
  <c r="C62" i="30"/>
  <c r="C12" i="30"/>
  <c r="D12" i="30"/>
  <c r="B12" i="30"/>
</calcChain>
</file>

<file path=xl/sharedStrings.xml><?xml version="1.0" encoding="utf-8"?>
<sst xmlns="http://schemas.openxmlformats.org/spreadsheetml/2006/main" count="519" uniqueCount="343">
  <si>
    <t>Plac zabaw</t>
  </si>
  <si>
    <t>ul. Narcyzowa</t>
  </si>
  <si>
    <t>szt.</t>
  </si>
  <si>
    <t>kpl.</t>
  </si>
  <si>
    <t>mb.</t>
  </si>
  <si>
    <t>L.p.</t>
  </si>
  <si>
    <t>Rodzaj urządzenia</t>
  </si>
  <si>
    <t>Opis</t>
  </si>
  <si>
    <t>zestaw zabawowy</t>
  </si>
  <si>
    <t>linarium</t>
  </si>
  <si>
    <t>liny z rdzeniem stalowym</t>
  </si>
  <si>
    <t>drewniana, metalowa</t>
  </si>
  <si>
    <t>metalowa, drewniana, z tworzywa sztucznego</t>
  </si>
  <si>
    <t>drewniany, metalowy, z tworzywa sztucznego</t>
  </si>
  <si>
    <t>metalowe, drewniane, z tworzywa sztucznego</t>
  </si>
  <si>
    <t>metalowe</t>
  </si>
  <si>
    <t>metalowa</t>
  </si>
  <si>
    <t>zjeżdżalnia wolnostojąca</t>
  </si>
  <si>
    <t xml:space="preserve">metalowa, drewniana </t>
  </si>
  <si>
    <t>konstrukcja metalowa</t>
  </si>
  <si>
    <t>drewniane, z tworzywa sztucznego</t>
  </si>
  <si>
    <t>stojak na rowery</t>
  </si>
  <si>
    <t xml:space="preserve">zamek - konstrukcja wolnostąjąca </t>
  </si>
  <si>
    <t xml:space="preserve">furtka </t>
  </si>
  <si>
    <t>brama</t>
  </si>
  <si>
    <t>metalowa, z siatki</t>
  </si>
  <si>
    <t>żwirowa</t>
  </si>
  <si>
    <t>piaskowa</t>
  </si>
  <si>
    <t>syntetyczna</t>
  </si>
  <si>
    <t>nawierzchnia</t>
  </si>
  <si>
    <t>ścieżka senoryczna</t>
  </si>
  <si>
    <t>wyposażenie psich wybiegów</t>
  </si>
  <si>
    <t>elementy metalowe</t>
  </si>
  <si>
    <t>stoły</t>
  </si>
  <si>
    <t xml:space="preserve">drewniane, z tworzywa sztucznego, metalowe </t>
  </si>
  <si>
    <t>m</t>
  </si>
  <si>
    <t>gumowa, stalowa, z tworzywa sztucznego</t>
  </si>
  <si>
    <t>metalowa, z tworzywa sztucznego</t>
  </si>
  <si>
    <t>drewniane, z tworzywa sztucznego: do zabawy piaskiem, komplety stolik + siedziska, inne</t>
  </si>
  <si>
    <t>drewniane, z tworzywa sztucznego: komplety do odpoczynku (stół z ławkami)</t>
  </si>
  <si>
    <t>płyty betonowe, kostka betonowa, nawierzchnia żwirowa, deski kompozytowe, bruk dębowy, inne</t>
  </si>
  <si>
    <t>1.</t>
  </si>
  <si>
    <t>2.</t>
  </si>
  <si>
    <t>3.</t>
  </si>
  <si>
    <t>4.</t>
  </si>
  <si>
    <t>5.</t>
  </si>
  <si>
    <t>6.</t>
  </si>
  <si>
    <t>7.</t>
  </si>
  <si>
    <t>Wyszczególnienie prac</t>
  </si>
  <si>
    <t>Jednostka</t>
  </si>
  <si>
    <t>Wartość napraw netto [zł]</t>
  </si>
  <si>
    <t>dostawa i montaż siedziska w huśtawce wahadłowej - typ "ławeczka" - z kompletem zawiesi i elementów do mocowania - na nowe</t>
  </si>
  <si>
    <t>dostawa i montaż siedziska w huśtawce wahadłowej - typ "ławeczka" - z kompletem zawiesi i elementów do mocowania - z odzysku</t>
  </si>
  <si>
    <t>dostawa i montaż siedziska w huśtawce wahadłowej - typ "koszyk" - z kompletem zawiesi i elementów do mocowania - na nowe</t>
  </si>
  <si>
    <t>dostawa i montaż siedziska w huśtawce wahadłowej - typ "koszyk" - z kompletem zawiesi i elementów do mocowania - z odzysku</t>
  </si>
  <si>
    <t>dostawa i montaż siedziska w huśtawce wahadłowej - typ "bocianie gniazdo" - z kompletem zawiesi i elementów do mocowania - na nowe</t>
  </si>
  <si>
    <t>dostawa i montaż siedziska w huśtawce wahadłowej - typ "bocianie gniazdo" - z kompletem zawiesi i elementów do mocowania - z odzysku</t>
  </si>
  <si>
    <t>dostawa i montaż siedziska do huśtawki ważki/ bujaka/ kiwaka - gumowe/ drewniane/ sklejka/ tworzywo sztuczne</t>
  </si>
  <si>
    <t>wymiana treści (uzgodnionej z Zamawiającym) tablicy w istniejącym stelażu - wymiary jw.</t>
  </si>
  <si>
    <t>wymiana/uzupełnienie stelażu metalowej tablicy informacyjnej - wymiary jw.</t>
  </si>
  <si>
    <t>spawanie punktowe elementów metalowych</t>
  </si>
  <si>
    <t>spawanie liniowe elementów metalowych</t>
  </si>
  <si>
    <t>demontaż elementu urządzenia zabawowego z przystosowaniem urządzenia do bezpiecznego użytkowania w stanie niekompletnym + transport + przechowanie</t>
  </si>
  <si>
    <t>demontaż urządzenia zabawowego - typu huśtawka, bujak, inne + transport + przechowanie + utylizacja</t>
  </si>
  <si>
    <t>demontaż zestawu zabawowego + transport + przechowanie + utylizacja</t>
  </si>
  <si>
    <t>demontaż ogrodzenia (metalowe, drewniane)</t>
  </si>
  <si>
    <t>wymiana linki napinającej w ogrodzeniu</t>
  </si>
  <si>
    <t>wymiana ślizgu zjeżdżalni ze stali nierdzewnej</t>
  </si>
  <si>
    <t xml:space="preserve">wymiana ślizgu zjeżdżalni z tworzywa </t>
  </si>
  <si>
    <t>ponowny montaż ślizgu</t>
  </si>
  <si>
    <t>wymiana belki/słupka z drewna rdzeniowego</t>
  </si>
  <si>
    <t>wymiana półwałka</t>
  </si>
  <si>
    <t>wymiana deski</t>
  </si>
  <si>
    <t xml:space="preserve">wymiana łańcucha ocynkowanego </t>
  </si>
  <si>
    <t>wymiana łańcucha ze stali nierdzewnej</t>
  </si>
  <si>
    <t>wymiana/uzupełnienie zaślepki w urządzeniach, ogrodzeniach</t>
  </si>
  <si>
    <t>wymiana krawędziaka z drewna klejongo</t>
  </si>
  <si>
    <t xml:space="preserve">wymiana uchwytu (elementu do wspinania) w ściance wspinaczkowej </t>
  </si>
  <si>
    <t xml:space="preserve">wymiana ścianki wspinaczkowej </t>
  </si>
  <si>
    <t>wymiana napinacza liny w zjeździe linowym</t>
  </si>
  <si>
    <t>wymiana sprężynowego amortyzatora w zjeździe linowym</t>
  </si>
  <si>
    <t>wymiana kompletu (łańcuch + wiaderko) w urządzeniu stolik zsypowy z wiaderkiem lub w zestawie zabawowym</t>
  </si>
  <si>
    <t>wymiana tablicy do rysowania</t>
  </si>
  <si>
    <t>wymiana sklejki wodoodpornej laminowanej kolorowym tworzywem</t>
  </si>
  <si>
    <t>wymiana płyty HDPE</t>
  </si>
  <si>
    <t xml:space="preserve">wymiana stalowej, malowanej proszkowo sprężyny w urządzeniach kołyszących </t>
  </si>
  <si>
    <t xml:space="preserve">wymiana liny z rdzeniem stalowym </t>
  </si>
  <si>
    <t>wymiana uchwytów, podpórek w bujakach, huśtawkach wagowych, urządzeniu obrotowym</t>
  </si>
  <si>
    <t>wymiana/uzupełnienie rurki stalowej</t>
  </si>
  <si>
    <t>wymiana obręczy z pręta stalowego (np. w koszu do koszykówki)</t>
  </si>
  <si>
    <t>wymiana siatki z łańcuszka w koszu do koszykówki</t>
  </si>
  <si>
    <t>uzupełnienie nawierzchni z kory</t>
  </si>
  <si>
    <t>naprawa/ wymiana nawierzchni z mat gumowych</t>
  </si>
  <si>
    <t xml:space="preserve">naprawa/ uzupełnienie nawierzchni syntetycznej </t>
  </si>
  <si>
    <t>Uwaga: Ceny jednostkowe poszczególnych rodzajów napraw winny obejmować koszty robocizny i koszty użytych materiałów. Zakres napraw uzależniony będzie od potrzeb.</t>
  </si>
  <si>
    <t xml:space="preserve">ul. Strażacka </t>
  </si>
  <si>
    <t xml:space="preserve">ul. Nauczycielska I </t>
  </si>
  <si>
    <t xml:space="preserve">ul. Pogodna </t>
  </si>
  <si>
    <t>uzupełnienie nawierzchni gruntowej</t>
  </si>
  <si>
    <t>naprawa/ uzupełnienie nawierzchni ścieżki sensorycznej</t>
  </si>
  <si>
    <t xml:space="preserve">kpl. </t>
  </si>
  <si>
    <t>uzupełnienie naklejki/ tabliczki informującej o sposobie korzystania z urządzenia</t>
  </si>
  <si>
    <t>montaż urządzenia zabawowego - typu huśtawka, bujak, inne - na fundamencie betonowym + transport</t>
  </si>
  <si>
    <t>uzupełnienie małych metalowych elementów łączących, np. szekli (w huśtawkach, trapach na łańcuchach)</t>
  </si>
  <si>
    <t>uzupełnienie dużych metalowych elementów mocujących/ łączących, np. uchwytów mocujących linaria w gruncie, zawiesi w huśtawce bocianie gniazdo, itd..</t>
  </si>
  <si>
    <t>wymiana płyty LPE</t>
  </si>
  <si>
    <t>naprawa trawnika</t>
  </si>
  <si>
    <t>uzupełnieie nawierzchni żwirowej/ piaskowej</t>
  </si>
  <si>
    <t>naprawa nawierzchni z kostki betonowej</t>
  </si>
  <si>
    <t>montaż łańcucha ocynkowanego w osłonie z tworzywa sztucznego (przy futkach)</t>
  </si>
  <si>
    <t>czyszczenie nawierzchni poliuretanowych</t>
  </si>
  <si>
    <t>przekładanie mat przerostowych (demontaż i montaż) wraz z wyrónaniem nawierzchni</t>
  </si>
  <si>
    <t>dostawa i montaż siedziska do karuzeli/ urządzenia obrotowego/ urządzenia siłowni (sklejka laminowana, tworzywo sztuczne)</t>
  </si>
  <si>
    <t>huśtawka ważka tradycyjna: pojedyncza, podwójna</t>
  </si>
  <si>
    <t>piaskownica, piaskownica z domkiem</t>
  </si>
  <si>
    <t>tablica do rysowania, ścianka do pisania</t>
  </si>
  <si>
    <t>drewniana, betonowa, z tworzywa sztucznego, z modułów gumowych</t>
  </si>
  <si>
    <t>walec szeroki *</t>
  </si>
  <si>
    <t>bramkokosz *</t>
  </si>
  <si>
    <t>urządzenie Kwiaty *</t>
  </si>
  <si>
    <t>drewniany *</t>
  </si>
  <si>
    <t>płyta Yomb *</t>
  </si>
  <si>
    <t>metalowa (z płaskowników, z siatki, z prętów stalowych)</t>
  </si>
  <si>
    <t>montaż (betonowanie) słupka z regulaminem obiektu</t>
  </si>
  <si>
    <t xml:space="preserve">urządzenia siłowni zewnętrznych                      </t>
  </si>
  <si>
    <t>montaż zestawu zabawowego</t>
  </si>
  <si>
    <t>montaż odbojnic przy huśtawkach ważkach</t>
  </si>
  <si>
    <t xml:space="preserve">naprawa - prostowanie elementu metalowego </t>
  </si>
  <si>
    <t>wymiana łożyska (np. w karuzeli, urządzeniu siłowni zewnętrznej)</t>
  </si>
  <si>
    <t>wymiana batutu trampoliny</t>
  </si>
  <si>
    <r>
      <t xml:space="preserve">* </t>
    </r>
    <r>
      <rPr>
        <sz val="10"/>
        <color theme="1"/>
        <rFont val="Calibri"/>
        <family val="2"/>
        <charset val="238"/>
        <scheme val="minor"/>
      </rPr>
      <t>oznacza elementy planowane do włączenia</t>
    </r>
  </si>
  <si>
    <t>kol. 1</t>
  </si>
  <si>
    <t>kol. 2</t>
  </si>
  <si>
    <t>kol. 3</t>
  </si>
  <si>
    <t>kol. 4</t>
  </si>
  <si>
    <t>kol. 5</t>
  </si>
  <si>
    <t>kol. 6 = kol. 4 x kol.5</t>
  </si>
  <si>
    <t>kol. 6=kol. 4 x kol.5</t>
  </si>
  <si>
    <t>kol. 7 = kol. 6 x 12</t>
  </si>
  <si>
    <t>Przewidywana liczba napraw (w skali roku)</t>
  </si>
  <si>
    <t>kol. 5 = kol.3 x kol.4</t>
  </si>
  <si>
    <t>kol. 6 = kol.5 x 2</t>
  </si>
  <si>
    <t>RAZEM WARTOŚĆ NETTO [ZŁ]                                                                                                                                                 (1 ROK)</t>
  </si>
  <si>
    <t>RAZEM WARTOŚĆ NETTO  [ZŁ]                                                                                                                                               (1 ROK)</t>
  </si>
  <si>
    <t>RAZEM WARTOŚĆ NETTO  [ZŁ]                                                                                                                                                           (1 ROK)</t>
  </si>
  <si>
    <t>* oznacza elementy planowane do włączenia</t>
  </si>
  <si>
    <t>Cena jednostkowa netto przeglądu oględzinowo-funkcjonalnego [zł]</t>
  </si>
  <si>
    <t>Jednokrotna wartość netto przeglądu oględzinowo-funkcjonalnego [zł]</t>
  </si>
  <si>
    <t>Wartość netto (roczna) przeglądów oględzinowo-funkcjonalnych uwzględnieniem krotności [zł]</t>
  </si>
  <si>
    <t>Cena jednostkowa netto naprawy      [zł]</t>
  </si>
  <si>
    <t>Cena jednostkowa netto miesięczna konserwacji urządzeń, wyposażenia i nawierzchni [zł]</t>
  </si>
  <si>
    <t>Miesięczna wartość netto konserwacji urządzeń, wyposażenia i nawierzchni dla urządzeń danego typu [zł]</t>
  </si>
  <si>
    <t>Wartość netto (roczna) konserwacji urządzeń, wyposażenia i nawierzchni, z uwzględnieniem krotności [zł]</t>
  </si>
  <si>
    <t>Wartość netto jednokrotnej wymiany piasku [zł]</t>
  </si>
  <si>
    <t>Wartość netto (roczna) wymiany piasku w piaskownicach z uwzględnieniem krotności [zł]</t>
  </si>
  <si>
    <t>** cena uwzględnia 1-krotne wykonanie usługi polegającej na malowaniu lub oczyszczaniu powierzchni</t>
  </si>
  <si>
    <t>Wyszczególnienie formularzy cenowych</t>
  </si>
  <si>
    <t>Wartość netto [zł]</t>
  </si>
  <si>
    <t>Razem netto [zł]</t>
  </si>
  <si>
    <t>Razem brutto, w tym podatek VAT 23% [zł]</t>
  </si>
  <si>
    <t>Wartość  netto malowania** lub oczyszczania** powierzchni urządzeń i wyposażenia [zł]</t>
  </si>
  <si>
    <t>Cena jednostkowa netto malowania lub oczyszczania powierzchni urządzeń i wyposażenia  [zł]</t>
  </si>
  <si>
    <t>1 szt.</t>
  </si>
  <si>
    <r>
      <t>Ilość [szt., mb., kpl.,     m</t>
    </r>
    <r>
      <rPr>
        <b/>
        <vertAlign val="superscript"/>
        <sz val="10"/>
        <color theme="1"/>
        <rFont val="Calibri"/>
        <family val="2"/>
        <charset val="238"/>
        <scheme val="minor"/>
      </rPr>
      <t>2</t>
    </r>
    <r>
      <rPr>
        <b/>
        <sz val="10"/>
        <color theme="1"/>
        <rFont val="Calibri"/>
        <family val="2"/>
        <charset val="238"/>
        <scheme val="minor"/>
      </rPr>
      <t>]</t>
    </r>
  </si>
  <si>
    <t xml:space="preserve">maty przerostowe </t>
  </si>
  <si>
    <t xml:space="preserve">Skwer Witomiński II </t>
  </si>
  <si>
    <t>wymiana paneli w ogrodzeniu systemowym</t>
  </si>
  <si>
    <t>naprawa/ wymiana/ uzupełnienie klamek</t>
  </si>
  <si>
    <t>wykonanie i montaż tablicy innej niż z regulaminem, o treści uzgodnonej z Zamawiajacym (bez słupka)</t>
  </si>
  <si>
    <t>wymiana/ uzupełnienie złączki z tworzywa sztucznego</t>
  </si>
  <si>
    <t>napraw/ wymiana/ uzupełnienie płytki fakturowej</t>
  </si>
  <si>
    <t>naprawa elementu betonowego</t>
  </si>
  <si>
    <t>grill, palenisko</t>
  </si>
  <si>
    <t xml:space="preserve">murowany, z kamienia naturalnego </t>
  </si>
  <si>
    <t>hamak miejski *</t>
  </si>
  <si>
    <t xml:space="preserve">metalowy, z tworzywa sztucznego, z lin z rdzeniem stalowym </t>
  </si>
  <si>
    <t>metalowe, drewniane, z tworzywa sztucznego, betonowe</t>
  </si>
  <si>
    <t>konstrukcja drewniana, metalowa</t>
  </si>
  <si>
    <t>panele edukacyjne wolnostojące, tablice aktywności z tunelem, lustra śmiechu, kółko-krzyżyk, ścianka tablica/lustro</t>
  </si>
  <si>
    <t>betonowe: stół do ping-ponga, do gry w szachy, chińczyka (z siedziskami), stół do gry w piłkarzyki, prostokątny, okrągły z siedziskami, gra miejska</t>
  </si>
  <si>
    <t>zacieniacz*</t>
  </si>
  <si>
    <t>napis przestrzenny*</t>
  </si>
  <si>
    <t>poidełko dla ptaków *</t>
  </si>
  <si>
    <t>domek dla owadów *</t>
  </si>
  <si>
    <t>z kostki betonowej, z kostki betonowej rowkowej, z płyt betonowych, asfaltowa</t>
  </si>
  <si>
    <t>elementy betonowe, litera w gruncie *</t>
  </si>
  <si>
    <t>karmnik dla ptaków *</t>
  </si>
  <si>
    <t>metalowy, drewniany, z tworzywa sztucznego</t>
  </si>
  <si>
    <t>naprawa/ uzupełnienie deski kompozytowej</t>
  </si>
  <si>
    <t>uzupełnienie elementu z blachy (ścianki, zadaszenia)</t>
  </si>
  <si>
    <r>
      <t>m</t>
    </r>
    <r>
      <rPr>
        <b/>
        <vertAlign val="superscript"/>
        <sz val="10"/>
        <rFont val="Calibri"/>
        <family val="2"/>
        <scheme val="minor"/>
      </rPr>
      <t>2</t>
    </r>
  </si>
  <si>
    <t>naprawa drewnianego ogrodzenia, w tym furtki</t>
  </si>
  <si>
    <t>naprawa metalowego ogrodzenia (z siatki, z prętów, z płaskowników), w tym furtek</t>
  </si>
  <si>
    <t xml:space="preserve">naprawa/ wymiana/ uzupełnienie zawiasów </t>
  </si>
  <si>
    <t>naprawa/ wymiana/ uzupełnienie zamków do furtek</t>
  </si>
  <si>
    <r>
      <rPr>
        <b/>
        <sz val="10"/>
        <rFont val="Calibri"/>
        <family val="2"/>
        <scheme val="minor"/>
      </rPr>
      <t>m</t>
    </r>
    <r>
      <rPr>
        <b/>
        <vertAlign val="superscript"/>
        <sz val="10"/>
        <rFont val="Calibri"/>
        <family val="2"/>
        <scheme val="minor"/>
      </rPr>
      <t>2</t>
    </r>
  </si>
  <si>
    <r>
      <t>m</t>
    </r>
    <r>
      <rPr>
        <b/>
        <vertAlign val="superscript"/>
        <sz val="10"/>
        <rFont val="Calibri"/>
        <family val="2"/>
        <scheme val="minor"/>
      </rPr>
      <t>3</t>
    </r>
  </si>
  <si>
    <t>ZBIORCZE ZESTAWIENIE OSZACOWANYCH WARTOŚCI</t>
  </si>
  <si>
    <r>
      <t xml:space="preserve">* </t>
    </r>
    <r>
      <rPr>
        <sz val="10"/>
        <rFont val="Calibri"/>
        <family val="2"/>
        <scheme val="minor"/>
      </rPr>
      <t xml:space="preserve"> elementy planowane do włączenia</t>
    </r>
  </si>
  <si>
    <r>
      <t>Ilość [szt., mb., kpl.,    m</t>
    </r>
    <r>
      <rPr>
        <b/>
        <vertAlign val="superscript"/>
        <sz val="10"/>
        <rFont val="Calibri"/>
        <family val="2"/>
        <scheme val="minor"/>
      </rPr>
      <t>2</t>
    </r>
    <r>
      <rPr>
        <b/>
        <sz val="10"/>
        <rFont val="Calibri"/>
        <family val="2"/>
        <scheme val="minor"/>
      </rPr>
      <t>]</t>
    </r>
  </si>
  <si>
    <t>czyszczenie nawierzchni piaskowej/żwirowej</t>
  </si>
  <si>
    <r>
      <t>Ilość [szt., mb., kpl.,               m</t>
    </r>
    <r>
      <rPr>
        <b/>
        <vertAlign val="superscript"/>
        <sz val="10"/>
        <color theme="1"/>
        <rFont val="Calibri"/>
        <family val="2"/>
        <scheme val="minor"/>
      </rPr>
      <t>2</t>
    </r>
    <r>
      <rPr>
        <b/>
        <sz val="10"/>
        <color theme="1"/>
        <rFont val="Calibri"/>
        <family val="2"/>
        <scheme val="minor"/>
      </rPr>
      <t>]</t>
    </r>
  </si>
  <si>
    <t>urządzenia street workout</t>
  </si>
  <si>
    <t>8 szt.</t>
  </si>
  <si>
    <t>wkład do piaskownicy</t>
  </si>
  <si>
    <t>drewniany,z tworzywa sztucznego</t>
  </si>
  <si>
    <t>3 szt.</t>
  </si>
  <si>
    <t>drewniana, metalowo-drewniana*</t>
  </si>
  <si>
    <t>betonowe</t>
  </si>
  <si>
    <t>wiata rowerowa</t>
  </si>
  <si>
    <t>metal, tworzywo sztuczne, szkło hartowane, płyta z poliwęglanu z nadrukiem, pasy z folii mrożonej, itp..</t>
  </si>
  <si>
    <r>
      <t>Oszacowanie wartości przeglądów oględzinowo-funkcjonalnych - C</t>
    </r>
    <r>
      <rPr>
        <b/>
        <sz val="10"/>
        <rFont val="Calibri"/>
        <family val="2"/>
        <charset val="238"/>
        <scheme val="minor"/>
      </rPr>
      <t>1</t>
    </r>
  </si>
  <si>
    <r>
      <t>Oszacowanie wartości malowania i/lub oczyszczania powierzchni urządzeń i wyposażenia - C</t>
    </r>
    <r>
      <rPr>
        <b/>
        <sz val="10"/>
        <color theme="1"/>
        <rFont val="Calibri"/>
        <family val="2"/>
        <charset val="238"/>
        <scheme val="minor"/>
      </rPr>
      <t>2</t>
    </r>
  </si>
  <si>
    <r>
      <t>Oszacowanie wartości napraw - C</t>
    </r>
    <r>
      <rPr>
        <b/>
        <sz val="10"/>
        <rFont val="Calibri"/>
        <family val="2"/>
        <charset val="238"/>
        <scheme val="minor"/>
      </rPr>
      <t>3</t>
    </r>
  </si>
  <si>
    <r>
      <t xml:space="preserve">Wartość netto zakupionych elementów wraz z kosztami zakupu (zł) </t>
    </r>
    <r>
      <rPr>
        <b/>
        <sz val="18"/>
        <rFont val="Calibri"/>
        <family val="2"/>
        <scheme val="minor"/>
      </rPr>
      <t>C</t>
    </r>
    <r>
      <rPr>
        <b/>
        <sz val="16"/>
        <rFont val="Calibri"/>
        <family val="2"/>
        <charset val="238"/>
        <scheme val="minor"/>
      </rPr>
      <t>3</t>
    </r>
    <r>
      <rPr>
        <b/>
        <vertAlign val="subscript"/>
        <sz val="18"/>
        <rFont val="Calibri"/>
        <family val="2"/>
        <scheme val="minor"/>
      </rPr>
      <t>B</t>
    </r>
  </si>
  <si>
    <r>
      <t>Oszacowanie wartości konserwacji urządzeń, wyposażenia i nawierzchni - C</t>
    </r>
    <r>
      <rPr>
        <b/>
        <sz val="10"/>
        <color theme="1"/>
        <rFont val="Calibri"/>
        <family val="2"/>
        <charset val="238"/>
        <scheme val="minor"/>
      </rPr>
      <t>4</t>
    </r>
  </si>
  <si>
    <r>
      <t>Oszacowanie wartości wymiany piasku w piaskownicach - C</t>
    </r>
    <r>
      <rPr>
        <b/>
        <sz val="11"/>
        <color theme="1"/>
        <rFont val="Calibri"/>
        <family val="2"/>
        <charset val="238"/>
        <scheme val="minor"/>
      </rPr>
      <t>5</t>
    </r>
  </si>
  <si>
    <t>drewniana, metalowa, z tworzywa sztucznego,</t>
  </si>
  <si>
    <t>palisada</t>
  </si>
  <si>
    <t>drewniana, z tworzywa sztucznego</t>
  </si>
  <si>
    <t>drewniana, metalowa, z tworzywa sztucznego</t>
  </si>
  <si>
    <t xml:space="preserve">trampolina </t>
  </si>
  <si>
    <t>elementy betonowe, litera w gruncie*</t>
  </si>
  <si>
    <t>metalowa, drewniana,         z tworzywa sztucznego, ze szkła hartowanego</t>
  </si>
  <si>
    <t>drewniany, z tworzywa sztucznego</t>
  </si>
  <si>
    <t>murowany z kamienia</t>
  </si>
  <si>
    <t>naprawa/wymiana/uzupełnienie nawieżchni mineralnej, HanseGrand</t>
  </si>
  <si>
    <r>
      <t>m</t>
    </r>
    <r>
      <rPr>
        <b/>
        <sz val="10"/>
        <rFont val="Kristen ITC"/>
        <family val="4"/>
      </rPr>
      <t>²</t>
    </r>
  </si>
  <si>
    <t>fundamentowanie urządzenia/tablicy informacyjnej: demontaż i montaż niestabilnego urządzenia wraz z odtworzeniem nawierzchni wokół</t>
  </si>
  <si>
    <t>naprawa/wymiana/uzupełnienie/ demontaż: szkła hartowanego/pleksi/ płyty z poliwęglanu</t>
  </si>
  <si>
    <t>wymiana /uzupełnienie /demontaz folii mrożonej</t>
  </si>
  <si>
    <t xml:space="preserve">wymiana treści (uzgodnionej z Zamawiającym) tablicy w istniejącym stelażu </t>
  </si>
  <si>
    <t>3 kpl.</t>
  </si>
  <si>
    <t>15 szt.</t>
  </si>
  <si>
    <t>wkład do piaskownicy*</t>
  </si>
  <si>
    <t>zjazd linowy, kolejka szynowa*</t>
  </si>
  <si>
    <t xml:space="preserve">bajarka interaktywna </t>
  </si>
  <si>
    <t>tablica na konstrukcji drewnianej, ścianka betonowa*</t>
  </si>
  <si>
    <t>1 mb</t>
  </si>
  <si>
    <t>1szt.</t>
  </si>
  <si>
    <t>drewniana, z tworzywa sztucznego*</t>
  </si>
  <si>
    <t>drewniana*</t>
  </si>
  <si>
    <r>
      <t>209 m</t>
    </r>
    <r>
      <rPr>
        <vertAlign val="superscript"/>
        <sz val="10"/>
        <rFont val="Calibri"/>
        <family val="2"/>
        <scheme val="minor"/>
      </rPr>
      <t>2</t>
    </r>
  </si>
  <si>
    <t>1 kpl.</t>
  </si>
  <si>
    <t>drewniany, z tworzywa sztucznego*</t>
  </si>
  <si>
    <t>Planowana ilość piasku do wymiany [m3]</t>
  </si>
  <si>
    <t xml:space="preserve">Cena jednostkowa netto wymiany piasku [zł/m3](jednakowa dla wszystkich placów zabaw) </t>
  </si>
  <si>
    <t>ul. Necla – plac zabaw</t>
  </si>
  <si>
    <t>ul. Bohaterów Starówki Warszawskiej – plac zabaw</t>
  </si>
  <si>
    <t>ul. Wachowiaka – plac zabaw</t>
  </si>
  <si>
    <t>ul. Hallera – plac zabaw</t>
  </si>
  <si>
    <t>ul. Bp. Dominika – plac zabaw</t>
  </si>
  <si>
    <t>ul. Batalionów Chłopskich – plac zabaw</t>
  </si>
  <si>
    <t>ul. Reja – plac zabaw</t>
  </si>
  <si>
    <t>Skwer Sue Ryder- plac zabaw</t>
  </si>
  <si>
    <t>ul. Amona - plac zabaw</t>
  </si>
  <si>
    <t>huśtawka wahadłowa: pojedyncza, podwójna, potrójna, bocianie gniazdo, ławko-huśtawka</t>
  </si>
  <si>
    <t>bujak, kiwak, ważka na sprężynie, bujak na przegubach, platforma na sprężynie, stopień na sprężynie, huśtawka waga sprężynowa, kosmiczny surfer, itp..</t>
  </si>
  <si>
    <t>urządzenia do wspinaczki, elementy ścieżki zdrowia, m. in.: drabinki, przeplotnie, ścianki wspinaczkowe, zestawy do wspinania, słupki do slalomu, płotki do przeskoków, równoważnie, drążki do zwisania, do przewrotów, poręcze gimnastyczne, ławeczki do brzuszków, urządzenia do ćwiczeń różnych partii mięśni, stopnie, belki, słupki gumowe, kula/pólkula gumowa, jeż gumowy, inne</t>
  </si>
  <si>
    <t>karuzela: tarczowa, krzyżowa, urządzenie obrotowe Tango, siedzisko obrotowe, słupowa, bocianie gniazdo, Bęben,Supernova, itp..</t>
  </si>
  <si>
    <t>urządzenia typu: altanka, domek, trap sztywny, wiszący, mostek, podest, scena, lokomotywa, schody terenowe, wiata, skrzynia na piasek, konstrukcja z bali, inne</t>
  </si>
  <si>
    <t>tuba telefon/ głuchy telefon/megafon/lupa</t>
  </si>
  <si>
    <t>tablica informacyjna: z regulaminem, instruktażowa, porządkowa, tematyczna, gablota, itp..</t>
  </si>
  <si>
    <t>gruntowa, glino-żwirowa, trawnik, żwirowa utwardzona, z pospółki, mineralna</t>
  </si>
  <si>
    <t>barierka*</t>
  </si>
  <si>
    <r>
      <t>1 m</t>
    </r>
    <r>
      <rPr>
        <vertAlign val="superscript"/>
        <sz val="10"/>
        <rFont val="Calibri"/>
        <family val="2"/>
        <scheme val="minor"/>
      </rPr>
      <t>2</t>
    </r>
  </si>
  <si>
    <r>
      <rPr>
        <b/>
        <sz val="11"/>
        <rFont val="Calibri"/>
        <family val="2"/>
      </rPr>
      <t>Przeglądy oględzinowo - funkcjonalne - C</t>
    </r>
    <r>
      <rPr>
        <b/>
        <sz val="10"/>
        <rFont val="Calibri"/>
        <family val="2"/>
        <charset val="238"/>
      </rPr>
      <t>1</t>
    </r>
    <r>
      <rPr>
        <sz val="11"/>
        <rFont val="Calibri"/>
        <family val="2"/>
        <scheme val="minor"/>
      </rPr>
      <t xml:space="preserve"> (wycena wg Załącznika nr 13a-RII)</t>
    </r>
  </si>
  <si>
    <r>
      <rPr>
        <b/>
        <sz val="11"/>
        <rFont val="Calibri"/>
        <family val="2"/>
      </rPr>
      <t>Malowanie i/lub oczyszczanie powierzchni urządzeń i wyposażenia - C</t>
    </r>
    <r>
      <rPr>
        <b/>
        <sz val="10"/>
        <rFont val="Calibri"/>
        <family val="2"/>
        <charset val="238"/>
      </rPr>
      <t>2</t>
    </r>
    <r>
      <rPr>
        <vertAlign val="subscript"/>
        <sz val="11"/>
        <rFont val="Calibri"/>
        <family val="2"/>
      </rPr>
      <t xml:space="preserve"> </t>
    </r>
    <r>
      <rPr>
        <sz val="11"/>
        <rFont val="Calibri"/>
        <family val="2"/>
        <scheme val="minor"/>
      </rPr>
      <t>(wycena wg Załącznika nr 13b-RII)</t>
    </r>
  </si>
  <si>
    <r>
      <rPr>
        <b/>
        <sz val="11"/>
        <rFont val="Calibri"/>
        <family val="2"/>
      </rPr>
      <t>Naprawy - C</t>
    </r>
    <r>
      <rPr>
        <b/>
        <sz val="10"/>
        <rFont val="Calibri"/>
        <family val="2"/>
        <charset val="238"/>
      </rPr>
      <t>3</t>
    </r>
    <r>
      <rPr>
        <vertAlign val="subscript"/>
        <sz val="11"/>
        <rFont val="Calibri"/>
        <family val="2"/>
      </rPr>
      <t xml:space="preserve"> </t>
    </r>
    <r>
      <rPr>
        <sz val="11"/>
        <rFont val="Calibri"/>
        <family val="2"/>
        <scheme val="minor"/>
      </rPr>
      <t>(wycena wg Załącznika nr 13c-RII)</t>
    </r>
  </si>
  <si>
    <r>
      <rPr>
        <b/>
        <sz val="11"/>
        <rFont val="Calibri"/>
        <family val="2"/>
      </rPr>
      <t>Konserwacje urządzeń, wyposażenia i nawierzchni - C</t>
    </r>
    <r>
      <rPr>
        <b/>
        <sz val="10"/>
        <rFont val="Calibri"/>
        <family val="2"/>
        <charset val="238"/>
      </rPr>
      <t>4</t>
    </r>
    <r>
      <rPr>
        <sz val="11"/>
        <rFont val="Calibri"/>
        <family val="2"/>
        <scheme val="minor"/>
      </rPr>
      <t>(wycena wg Załącznika nr 13d-RII)</t>
    </r>
  </si>
  <si>
    <r>
      <rPr>
        <b/>
        <sz val="11"/>
        <rFont val="Calibri"/>
        <family val="2"/>
      </rPr>
      <t>Wymiana piasku w piaskownicach - C</t>
    </r>
    <r>
      <rPr>
        <b/>
        <sz val="10"/>
        <rFont val="Calibri"/>
        <family val="2"/>
        <charset val="238"/>
      </rPr>
      <t>5</t>
    </r>
    <r>
      <rPr>
        <vertAlign val="subscript"/>
        <sz val="11"/>
        <rFont val="Calibri"/>
        <family val="2"/>
      </rPr>
      <t xml:space="preserve"> </t>
    </r>
    <r>
      <rPr>
        <sz val="11"/>
        <rFont val="Calibri"/>
        <family val="2"/>
        <scheme val="minor"/>
      </rPr>
      <t>(wycena wg Załącznika nr 13e-RII)</t>
    </r>
  </si>
  <si>
    <t xml:space="preserve">koparka do zabawy piaskiem, luneta* </t>
  </si>
  <si>
    <t>budka telefoniczna, biblioteczka</t>
  </si>
  <si>
    <t>ul. Cylkowskiego</t>
  </si>
  <si>
    <t>29 kpl.</t>
  </si>
  <si>
    <t>5 kpl.</t>
  </si>
  <si>
    <t>7 szt.</t>
  </si>
  <si>
    <t>31 szt.</t>
  </si>
  <si>
    <t>23 szt.</t>
  </si>
  <si>
    <t>26 szt.</t>
  </si>
  <si>
    <t>56 kpl.</t>
  </si>
  <si>
    <t>18 kpl.</t>
  </si>
  <si>
    <t>17 szt.</t>
  </si>
  <si>
    <t>12 szt.</t>
  </si>
  <si>
    <t>9 szt.</t>
  </si>
  <si>
    <t>2 szt.</t>
  </si>
  <si>
    <t>20 szt.</t>
  </si>
  <si>
    <t xml:space="preserve">kosz do koszykówki </t>
  </si>
  <si>
    <t>4 kpl.</t>
  </si>
  <si>
    <t>słupki do zawieszania hamaków</t>
  </si>
  <si>
    <t>4 szt</t>
  </si>
  <si>
    <t>58 szt.</t>
  </si>
  <si>
    <t>1553,4 mb</t>
  </si>
  <si>
    <t xml:space="preserve">ogrodzenie </t>
  </si>
  <si>
    <t xml:space="preserve">metalowe (z płaskowników, z prętów stalowych) </t>
  </si>
  <si>
    <t xml:space="preserve">metalowe panelowe </t>
  </si>
  <si>
    <t>drewniane (ranczo, sztachetowe), drewiano-metalowe</t>
  </si>
  <si>
    <t xml:space="preserve">z siatki (metalowe, z tworzywa) </t>
  </si>
  <si>
    <t>łapacz piłek  *</t>
  </si>
  <si>
    <t>436,1 mb</t>
  </si>
  <si>
    <t>121 mb</t>
  </si>
  <si>
    <t>39 szt.</t>
  </si>
  <si>
    <r>
      <t>7802,3 m</t>
    </r>
    <r>
      <rPr>
        <vertAlign val="superscript"/>
        <sz val="10"/>
        <rFont val="Calibri"/>
        <family val="2"/>
        <scheme val="minor"/>
      </rPr>
      <t>2</t>
    </r>
  </si>
  <si>
    <r>
      <t>3060,8 m</t>
    </r>
    <r>
      <rPr>
        <vertAlign val="superscript"/>
        <sz val="10"/>
        <rFont val="Calibri"/>
        <family val="2"/>
        <scheme val="minor"/>
      </rPr>
      <t>2</t>
    </r>
  </si>
  <si>
    <r>
      <t>1119,5 m</t>
    </r>
    <r>
      <rPr>
        <vertAlign val="superscript"/>
        <sz val="10"/>
        <rFont val="Calibri"/>
        <family val="2"/>
        <charset val="238"/>
        <scheme val="minor"/>
      </rPr>
      <t>2</t>
    </r>
  </si>
  <si>
    <r>
      <t>603 m</t>
    </r>
    <r>
      <rPr>
        <vertAlign val="superscript"/>
        <sz val="10"/>
        <rFont val="Calibri"/>
        <family val="2"/>
        <scheme val="minor"/>
      </rPr>
      <t>2</t>
    </r>
  </si>
  <si>
    <t>z kory, ze zrębków*</t>
  </si>
  <si>
    <r>
      <t>1601,7 m</t>
    </r>
    <r>
      <rPr>
        <vertAlign val="superscript"/>
        <sz val="10"/>
        <rFont val="Calibri"/>
        <family val="2"/>
        <scheme val="minor"/>
      </rPr>
      <t>2</t>
    </r>
  </si>
  <si>
    <r>
      <t>6 m</t>
    </r>
    <r>
      <rPr>
        <vertAlign val="superscript"/>
        <sz val="10"/>
        <rFont val="Calibri"/>
        <family val="2"/>
        <scheme val="minor"/>
      </rPr>
      <t>2</t>
    </r>
  </si>
  <si>
    <t>12 kpl.</t>
  </si>
  <si>
    <r>
      <t>ul. Wójta Radtkego – plac zabaw-</t>
    </r>
    <r>
      <rPr>
        <b/>
        <sz val="11"/>
        <color theme="1"/>
        <rFont val="Calibri"/>
        <family val="2"/>
        <charset val="238"/>
        <scheme val="minor"/>
      </rPr>
      <t>2 szt.</t>
    </r>
  </si>
  <si>
    <t>ILOŚĆ</t>
  </si>
  <si>
    <t>kol. 7 = kol. 6 x 48</t>
  </si>
  <si>
    <r>
      <t xml:space="preserve">RAZEM WARTOŚĆ NETTO  (ZŁ)                                                                                                                                                                                                                               </t>
    </r>
    <r>
      <rPr>
        <b/>
        <sz val="11"/>
        <rFont val="Calibri"/>
        <family val="2"/>
        <charset val="238"/>
        <scheme val="minor"/>
      </rPr>
      <t>(1 ROK)</t>
    </r>
  </si>
  <si>
    <r>
      <t>RAZEM WARTOŚĆ NETTO (ZŁ) C</t>
    </r>
    <r>
      <rPr>
        <b/>
        <sz val="10"/>
        <rFont val="Calibri"/>
        <family val="2"/>
        <scheme val="minor"/>
      </rPr>
      <t xml:space="preserve">1   </t>
    </r>
    <r>
      <rPr>
        <b/>
        <sz val="11"/>
        <rFont val="Calibri"/>
        <family val="2"/>
        <scheme val="minor"/>
      </rPr>
      <t xml:space="preserve">
</t>
    </r>
    <r>
      <rPr>
        <b/>
        <sz val="11"/>
        <rFont val="Calibri"/>
        <family val="2"/>
        <charset val="238"/>
        <scheme val="minor"/>
      </rPr>
      <t>(poz.36/48) x 144  (36 miesięcy)</t>
    </r>
  </si>
  <si>
    <r>
      <t>RAZEM WARTOŚĆ NETTO C</t>
    </r>
    <r>
      <rPr>
        <b/>
        <sz val="10"/>
        <color theme="1"/>
        <rFont val="Calibri"/>
        <family val="2"/>
        <charset val="238"/>
        <scheme val="minor"/>
      </rPr>
      <t>2</t>
    </r>
    <r>
      <rPr>
        <b/>
        <vertAlign val="subscript"/>
        <sz val="12"/>
        <color theme="1"/>
        <rFont val="Calibri"/>
        <family val="2"/>
        <charset val="238"/>
        <scheme val="minor"/>
      </rPr>
      <t xml:space="preserve"> </t>
    </r>
    <r>
      <rPr>
        <b/>
        <sz val="12"/>
        <color theme="1"/>
        <rFont val="Calibri"/>
        <family val="2"/>
        <charset val="238"/>
        <scheme val="minor"/>
      </rPr>
      <t xml:space="preserve">[ZŁ] </t>
    </r>
    <r>
      <rPr>
        <b/>
        <vertAlign val="subscript"/>
        <sz val="12"/>
        <color theme="1"/>
        <rFont val="Calibri"/>
        <family val="2"/>
        <charset val="238"/>
        <scheme val="minor"/>
      </rPr>
      <t xml:space="preserve">                                                                                                                                                       
</t>
    </r>
    <r>
      <rPr>
        <b/>
        <sz val="12"/>
        <color theme="1"/>
        <rFont val="Calibri"/>
        <family val="2"/>
        <charset val="238"/>
        <scheme val="minor"/>
      </rPr>
      <t>(poz.</t>
    </r>
    <r>
      <rPr>
        <b/>
        <sz val="12"/>
        <rFont val="Calibri"/>
        <family val="2"/>
        <charset val="238"/>
        <scheme val="minor"/>
      </rPr>
      <t xml:space="preserve"> 33 </t>
    </r>
    <r>
      <rPr>
        <b/>
        <sz val="12"/>
        <color theme="1"/>
        <rFont val="Calibri"/>
        <family val="2"/>
        <charset val="238"/>
        <scheme val="minor"/>
      </rPr>
      <t xml:space="preserve">x 3)                                                                                                                                         
(36 miesięcy) </t>
    </r>
  </si>
  <si>
    <t>dostawa (wykonanie) i montaż metalowej tablicy z regulaminem - wolnostojąca - wys. 1,8 m, rura ocynkowana, tablica z treścią uzgodnioną z Zamawiającym - 320 x 470 mm</t>
  </si>
  <si>
    <t>dostawa (wykonanie)/naprawa/ wymiana/ uzupełnienie/ demontaż  tablicy informacyjnej</t>
  </si>
  <si>
    <t>dostawa (wykonanie)/naprawa/ wymiana/ uzupełnienie/ demontaż  słupka stalowego/profilu stalowego</t>
  </si>
  <si>
    <t>dostawa (wykonanie)/wymiana/uzupełnienie stelażu metalowej tablicy informacyjnej</t>
  </si>
  <si>
    <t>wykonanie i montaż tabliczki informującej o zakazie wprowadzania psów, nakazie sprzątania po swoim psie, nakazie zamykania furtki (bez słupka) z tworzywa sztucznego format A5.</t>
  </si>
  <si>
    <r>
      <t>RAZEM WARTOŚĆ NETTO C</t>
    </r>
    <r>
      <rPr>
        <b/>
        <sz val="10"/>
        <color theme="1"/>
        <rFont val="Calibri"/>
        <family val="2"/>
        <charset val="238"/>
        <scheme val="minor"/>
      </rPr>
      <t>4</t>
    </r>
    <r>
      <rPr>
        <b/>
        <vertAlign val="subscript"/>
        <sz val="11"/>
        <color theme="1"/>
        <rFont val="Calibri"/>
        <family val="2"/>
        <scheme val="minor"/>
      </rPr>
      <t xml:space="preserve"> </t>
    </r>
    <r>
      <rPr>
        <b/>
        <sz val="11"/>
        <color theme="1"/>
        <rFont val="Calibri"/>
        <family val="2"/>
        <scheme val="minor"/>
      </rPr>
      <t xml:space="preserve">[ZŁ]                                                                                                                                                   
(poz. 36/12) x 36                                                                                                                                                                                     
(36 miesięcy) </t>
    </r>
  </si>
  <si>
    <r>
      <t>RAZEM WARTOŚĆ NETTO C</t>
    </r>
    <r>
      <rPr>
        <b/>
        <sz val="10"/>
        <color theme="1"/>
        <rFont val="Calibri"/>
        <family val="2"/>
        <charset val="238"/>
        <scheme val="minor"/>
      </rPr>
      <t>5</t>
    </r>
    <r>
      <rPr>
        <b/>
        <sz val="11"/>
        <color theme="1"/>
        <rFont val="Calibri"/>
        <family val="2"/>
        <charset val="238"/>
        <scheme val="minor"/>
      </rPr>
      <t xml:space="preserve"> [ZŁ]                                                                                                                                                   (poz. 17 x 3)                                                                                                                                                                                     
(36 miesięcy) </t>
    </r>
  </si>
  <si>
    <t>netto</t>
  </si>
  <si>
    <t>Szacowana wartość zakupów elementów składowych urządzeń zabawowych lub rekreacyjnych, niewymienionycvh w poz.1-89 stanowiących wyposażenie obiektów, w okresie 36 miesięcy</t>
  </si>
  <si>
    <t>Koszty zakupu, dostawy i montażu elementów (określa Wykonawca) %</t>
  </si>
  <si>
    <t>Vat</t>
  </si>
  <si>
    <t>Załącznik nr 2a-RII</t>
  </si>
  <si>
    <t>Załącznik nr 2b - RII</t>
  </si>
  <si>
    <t>Załącznik nr 2c - RII</t>
  </si>
  <si>
    <t>Załącznik nr 2d - RII</t>
  </si>
  <si>
    <t>Załącznik nr 2e - RII</t>
  </si>
  <si>
    <t>Załącznik nr 2-RII</t>
  </si>
  <si>
    <t>dostawa i montaż urządzenia do gry w "o-x"</t>
  </si>
  <si>
    <t>dodatkowa wymiana lub uzupełnienie piasku w piaskownicy/w skrzyni przy paleniskach</t>
  </si>
  <si>
    <t>dostawa i montaż pojemnika/skrzyni na piasek 200l/ tworzywo sztuczne</t>
  </si>
  <si>
    <t xml:space="preserve"> nazwa i adres Wykonawcy / Wykonawców</t>
  </si>
  <si>
    <t>……………………………………</t>
  </si>
  <si>
    <t>Podpis</t>
  </si>
  <si>
    <t>Uwaga! Wymagany jest podpis elektroniczny: kwalifikowany podpis elektroniczny Wykonawcy/Pełnomocnika.</t>
  </si>
  <si>
    <r>
      <t>RAZEM WARTOŚĆ NETTO C</t>
    </r>
    <r>
      <rPr>
        <b/>
        <sz val="11"/>
        <rFont val="Calibri"/>
        <family val="2"/>
        <charset val="238"/>
        <scheme val="minor"/>
      </rPr>
      <t>3A</t>
    </r>
    <r>
      <rPr>
        <b/>
        <vertAlign val="subscript"/>
        <sz val="12"/>
        <rFont val="Calibri"/>
        <family val="2"/>
        <scheme val="minor"/>
      </rPr>
      <t xml:space="preserve"> </t>
    </r>
    <r>
      <rPr>
        <b/>
        <sz val="12"/>
        <rFont val="Calibri"/>
        <family val="2"/>
        <scheme val="minor"/>
      </rPr>
      <t xml:space="preserve">[ZŁ]                                                                          (poz. 90/12) x 36      
(36 miesięcy) </t>
    </r>
  </si>
  <si>
    <t>nazwa i adres Wykonawcy / Wykonawców</t>
  </si>
  <si>
    <r>
      <t>RAZEM WARTOŚĆ NETTO C</t>
    </r>
    <r>
      <rPr>
        <b/>
        <sz val="11"/>
        <rFont val="Calibri"/>
        <family val="2"/>
        <charset val="238"/>
        <scheme val="minor"/>
      </rPr>
      <t xml:space="preserve">3 </t>
    </r>
    <r>
      <rPr>
        <b/>
        <sz val="12"/>
        <rFont val="Calibri"/>
        <family val="2"/>
        <scheme val="minor"/>
      </rPr>
      <t xml:space="preserve">  [ZŁ]                                                                                    (C</t>
    </r>
    <r>
      <rPr>
        <b/>
        <sz val="10"/>
        <rFont val="Calibri"/>
        <family val="2"/>
        <charset val="238"/>
        <scheme val="minor"/>
      </rPr>
      <t>3</t>
    </r>
    <r>
      <rPr>
        <b/>
        <vertAlign val="subscript"/>
        <sz val="12"/>
        <rFont val="Calibri"/>
        <family val="2"/>
        <scheme val="minor"/>
      </rPr>
      <t>A</t>
    </r>
    <r>
      <rPr>
        <b/>
        <sz val="12"/>
        <rFont val="Calibri"/>
        <family val="2"/>
        <scheme val="minor"/>
      </rPr>
      <t xml:space="preserve"> + C</t>
    </r>
    <r>
      <rPr>
        <b/>
        <sz val="11"/>
        <rFont val="Calibri"/>
        <family val="2"/>
        <charset val="238"/>
        <scheme val="minor"/>
      </rPr>
      <t>3</t>
    </r>
    <r>
      <rPr>
        <b/>
        <vertAlign val="subscript"/>
        <sz val="12"/>
        <rFont val="Calibri"/>
        <family val="2"/>
        <scheme val="minor"/>
      </rPr>
      <t>B</t>
    </r>
    <r>
      <rPr>
        <b/>
        <sz val="12"/>
        <rFont val="Calibri"/>
        <family val="2"/>
        <scheme val="minor"/>
      </rPr>
      <t>)    
(poz. 91 + 92)</t>
    </r>
  </si>
</sst>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8" formatCode="#,##0.00\ &quot;zł&quot;;[Red]\-#,##0.00\ &quot;zł&quot;"/>
    <numFmt numFmtId="44" formatCode="_-* #,##0.00\ &quot;zł&quot;_-;\-* #,##0.00\ &quot;zł&quot;_-;_-* &quot;-&quot;??\ &quot;zł&quot;_-;_-@_-"/>
    <numFmt numFmtId="164" formatCode="0.0"/>
    <numFmt numFmtId="165" formatCode="#,##0.00\ &quot;zł&quot;"/>
    <numFmt numFmtId="166" formatCode="#,##0_ ;\-#,##0\ "/>
  </numFmts>
  <fonts count="42" x14ac:knownFonts="1">
    <font>
      <sz val="11"/>
      <color theme="1"/>
      <name val="Calibri"/>
      <family val="2"/>
      <charset val="238"/>
      <scheme val="minor"/>
    </font>
    <font>
      <b/>
      <sz val="11"/>
      <color theme="1"/>
      <name val="Calibri"/>
      <family val="2"/>
      <charset val="238"/>
      <scheme val="minor"/>
    </font>
    <font>
      <sz val="11"/>
      <color rgb="FFFF0000"/>
      <name val="Calibri"/>
      <family val="2"/>
      <charset val="238"/>
      <scheme val="minor"/>
    </font>
    <font>
      <sz val="10"/>
      <color theme="1"/>
      <name val="Calibri"/>
      <family val="2"/>
      <charset val="238"/>
      <scheme val="minor"/>
    </font>
    <font>
      <b/>
      <sz val="10"/>
      <color theme="1"/>
      <name val="Calibri"/>
      <family val="2"/>
      <charset val="238"/>
      <scheme val="minor"/>
    </font>
    <font>
      <sz val="11"/>
      <color theme="1"/>
      <name val="Calibri"/>
      <family val="2"/>
      <scheme val="minor"/>
    </font>
    <font>
      <sz val="10"/>
      <color theme="1"/>
      <name val="Calibri"/>
      <family val="2"/>
      <scheme val="minor"/>
    </font>
    <font>
      <sz val="11"/>
      <name val="Calibri"/>
      <family val="2"/>
      <charset val="238"/>
      <scheme val="minor"/>
    </font>
    <font>
      <sz val="10"/>
      <name val="Calibri"/>
      <family val="2"/>
      <scheme val="minor"/>
    </font>
    <font>
      <sz val="11"/>
      <color theme="1"/>
      <name val="Calibri"/>
      <family val="2"/>
      <charset val="238"/>
      <scheme val="minor"/>
    </font>
    <font>
      <sz val="8"/>
      <color theme="1"/>
      <name val="Calibri"/>
      <family val="2"/>
      <scheme val="minor"/>
    </font>
    <font>
      <b/>
      <vertAlign val="superscript"/>
      <sz val="10"/>
      <color theme="1"/>
      <name val="Calibri"/>
      <family val="2"/>
      <charset val="238"/>
      <scheme val="minor"/>
    </font>
    <font>
      <sz val="11"/>
      <name val="Calibri"/>
      <family val="2"/>
      <scheme val="minor"/>
    </font>
    <font>
      <sz val="12"/>
      <color theme="1"/>
      <name val="Calibri"/>
      <family val="2"/>
      <scheme val="minor"/>
    </font>
    <font>
      <b/>
      <sz val="12"/>
      <color theme="1"/>
      <name val="Calibri"/>
      <family val="2"/>
      <charset val="238"/>
      <scheme val="minor"/>
    </font>
    <font>
      <vertAlign val="superscript"/>
      <sz val="10"/>
      <name val="Calibri"/>
      <family val="2"/>
      <scheme val="minor"/>
    </font>
    <font>
      <b/>
      <sz val="11"/>
      <name val="Calibri"/>
      <family val="2"/>
      <scheme val="minor"/>
    </font>
    <font>
      <sz val="8"/>
      <name val="Calibri"/>
      <family val="2"/>
      <scheme val="minor"/>
    </font>
    <font>
      <b/>
      <sz val="10"/>
      <name val="Calibri"/>
      <family val="2"/>
      <scheme val="minor"/>
    </font>
    <font>
      <b/>
      <vertAlign val="superscript"/>
      <sz val="10"/>
      <name val="Calibri"/>
      <family val="2"/>
      <scheme val="minor"/>
    </font>
    <font>
      <b/>
      <sz val="18"/>
      <name val="Calibri"/>
      <family val="2"/>
      <scheme val="minor"/>
    </font>
    <font>
      <b/>
      <vertAlign val="subscript"/>
      <sz val="18"/>
      <name val="Calibri"/>
      <family val="2"/>
      <scheme val="minor"/>
    </font>
    <font>
      <b/>
      <vertAlign val="subscript"/>
      <sz val="12"/>
      <color theme="1"/>
      <name val="Calibri"/>
      <family val="2"/>
      <charset val="238"/>
      <scheme val="minor"/>
    </font>
    <font>
      <b/>
      <sz val="12"/>
      <name val="Calibri"/>
      <family val="2"/>
      <scheme val="minor"/>
    </font>
    <font>
      <b/>
      <vertAlign val="subscript"/>
      <sz val="12"/>
      <name val="Calibri"/>
      <family val="2"/>
      <scheme val="minor"/>
    </font>
    <font>
      <b/>
      <sz val="10"/>
      <name val="Calibri"/>
      <family val="2"/>
      <charset val="238"/>
      <scheme val="minor"/>
    </font>
    <font>
      <b/>
      <sz val="11"/>
      <name val="Calibri"/>
      <family val="2"/>
      <charset val="238"/>
      <scheme val="minor"/>
    </font>
    <font>
      <b/>
      <sz val="11"/>
      <color theme="1"/>
      <name val="Calibri"/>
      <family val="2"/>
      <scheme val="minor"/>
    </font>
    <font>
      <b/>
      <sz val="10"/>
      <color theme="1"/>
      <name val="Calibri"/>
      <family val="2"/>
      <scheme val="minor"/>
    </font>
    <font>
      <b/>
      <vertAlign val="superscript"/>
      <sz val="10"/>
      <color theme="1"/>
      <name val="Calibri"/>
      <family val="2"/>
      <scheme val="minor"/>
    </font>
    <font>
      <b/>
      <vertAlign val="subscript"/>
      <sz val="11"/>
      <color theme="1"/>
      <name val="Calibri"/>
      <family val="2"/>
      <scheme val="minor"/>
    </font>
    <font>
      <b/>
      <sz val="16"/>
      <name val="Calibri"/>
      <family val="2"/>
      <charset val="238"/>
      <scheme val="minor"/>
    </font>
    <font>
      <b/>
      <sz val="12"/>
      <name val="Calibri"/>
      <family val="2"/>
      <charset val="238"/>
      <scheme val="minor"/>
    </font>
    <font>
      <b/>
      <sz val="10"/>
      <name val="Kristen ITC"/>
      <family val="4"/>
    </font>
    <font>
      <sz val="11"/>
      <name val="Calibri"/>
      <family val="2"/>
    </font>
    <font>
      <b/>
      <sz val="11"/>
      <name val="Calibri"/>
      <family val="2"/>
    </font>
    <font>
      <sz val="8"/>
      <name val="Calibri"/>
      <family val="2"/>
    </font>
    <font>
      <b/>
      <sz val="12"/>
      <name val="Calibri"/>
      <family val="2"/>
    </font>
    <font>
      <b/>
      <sz val="10"/>
      <name val="Calibri"/>
      <family val="2"/>
    </font>
    <font>
      <vertAlign val="subscript"/>
      <sz val="11"/>
      <name val="Calibri"/>
      <family val="2"/>
    </font>
    <font>
      <b/>
      <sz val="10"/>
      <name val="Calibri"/>
      <family val="2"/>
      <charset val="238"/>
    </font>
    <font>
      <vertAlign val="superscript"/>
      <sz val="10"/>
      <name val="Calibri"/>
      <family val="2"/>
      <charset val="238"/>
      <scheme val="minor"/>
    </font>
  </fonts>
  <fills count="4">
    <fill>
      <patternFill patternType="none"/>
    </fill>
    <fill>
      <patternFill patternType="gray125"/>
    </fill>
    <fill>
      <patternFill patternType="solid">
        <fgColor theme="0"/>
        <bgColor indexed="64"/>
      </patternFill>
    </fill>
    <fill>
      <patternFill patternType="solid">
        <fgColor theme="0" tint="-4.9989318521683403E-2"/>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bottom/>
      <diagonal/>
    </border>
    <border>
      <left/>
      <right/>
      <top style="thin">
        <color indexed="64"/>
      </top>
      <bottom style="thin">
        <color indexed="64"/>
      </bottom>
      <diagonal/>
    </border>
    <border>
      <left/>
      <right/>
      <top/>
      <bottom style="thin">
        <color indexed="64"/>
      </bottom>
      <diagonal/>
    </border>
    <border>
      <left/>
      <right/>
      <top style="thin">
        <color indexed="64"/>
      </top>
      <bottom/>
      <diagonal/>
    </border>
    <border>
      <left style="thin">
        <color indexed="64"/>
      </left>
      <right/>
      <top/>
      <bottom/>
      <diagonal/>
    </border>
  </borders>
  <cellStyleXfs count="3">
    <xf numFmtId="0" fontId="0" fillId="0" borderId="0"/>
    <xf numFmtId="0" fontId="5" fillId="0" borderId="0"/>
    <xf numFmtId="44" fontId="9" fillId="0" borderId="0" applyFont="0" applyFill="0" applyBorder="0" applyAlignment="0" applyProtection="0"/>
  </cellStyleXfs>
  <cellXfs count="291">
    <xf numFmtId="0" fontId="0" fillId="0" borderId="0" xfId="0"/>
    <xf numFmtId="0" fontId="1" fillId="0" borderId="0" xfId="0" applyFont="1"/>
    <xf numFmtId="0" fontId="4" fillId="0" borderId="1" xfId="1" applyFont="1" applyBorder="1" applyAlignment="1">
      <alignment horizontal="center" vertical="top"/>
    </xf>
    <xf numFmtId="0" fontId="6" fillId="0" borderId="1" xfId="1" applyFont="1" applyBorder="1" applyAlignment="1">
      <alignment horizontal="left" vertical="top" wrapText="1"/>
    </xf>
    <xf numFmtId="0" fontId="8" fillId="0" borderId="1" xfId="1" applyFont="1" applyBorder="1" applyAlignment="1">
      <alignment horizontal="center" vertical="center"/>
    </xf>
    <xf numFmtId="0" fontId="8" fillId="0" borderId="1" xfId="1" applyFont="1" applyBorder="1" applyAlignment="1">
      <alignment horizontal="left" vertical="top"/>
    </xf>
    <xf numFmtId="0" fontId="6" fillId="0" borderId="0" xfId="0" applyFont="1"/>
    <xf numFmtId="0" fontId="10" fillId="0" borderId="0" xfId="0" applyFont="1"/>
    <xf numFmtId="0" fontId="0" fillId="0" borderId="0" xfId="0" applyProtection="1">
      <protection locked="0"/>
    </xf>
    <xf numFmtId="0" fontId="6" fillId="0" borderId="0" xfId="0" applyFont="1" applyProtection="1">
      <protection locked="0"/>
    </xf>
    <xf numFmtId="0" fontId="10" fillId="0" borderId="0" xfId="0" applyFont="1" applyProtection="1">
      <protection locked="0"/>
    </xf>
    <xf numFmtId="0" fontId="2" fillId="0" borderId="0" xfId="0" applyFont="1"/>
    <xf numFmtId="0" fontId="1" fillId="0" borderId="0" xfId="0" applyFont="1" applyAlignment="1">
      <alignment horizontal="center"/>
    </xf>
    <xf numFmtId="0" fontId="0" fillId="0" borderId="0" xfId="0" applyAlignment="1">
      <alignment wrapText="1"/>
    </xf>
    <xf numFmtId="164" fontId="0" fillId="0" borderId="0" xfId="0" applyNumberFormat="1" applyAlignment="1">
      <alignment horizontal="center"/>
    </xf>
    <xf numFmtId="2" fontId="0" fillId="0" borderId="0" xfId="0" applyNumberFormat="1" applyAlignment="1">
      <alignment horizontal="center"/>
    </xf>
    <xf numFmtId="0" fontId="4" fillId="0" borderId="0" xfId="0" applyFont="1" applyAlignment="1">
      <alignment horizontal="center" vertical="center"/>
    </xf>
    <xf numFmtId="0" fontId="4" fillId="0" borderId="0" xfId="0" applyFont="1" applyAlignment="1">
      <alignment horizontal="center" vertical="center" wrapText="1"/>
    </xf>
    <xf numFmtId="164" fontId="7" fillId="0" borderId="0" xfId="0" applyNumberFormat="1" applyFont="1" applyAlignment="1">
      <alignment horizontal="center"/>
    </xf>
    <xf numFmtId="0" fontId="1" fillId="0" borderId="0" xfId="0" applyFont="1" applyAlignment="1">
      <alignment wrapText="1"/>
    </xf>
    <xf numFmtId="2" fontId="1" fillId="0" borderId="0" xfId="0" applyNumberFormat="1" applyFont="1" applyAlignment="1">
      <alignment horizontal="center"/>
    </xf>
    <xf numFmtId="0" fontId="9" fillId="0" borderId="0" xfId="0" applyFont="1"/>
    <xf numFmtId="0" fontId="1" fillId="0" borderId="0" xfId="0" applyFont="1" applyAlignment="1">
      <alignment horizontal="center" vertical="top"/>
    </xf>
    <xf numFmtId="16" fontId="1" fillId="0" borderId="0" xfId="0" applyNumberFormat="1" applyFont="1"/>
    <xf numFmtId="2" fontId="0" fillId="0" borderId="0" xfId="0" applyNumberFormat="1"/>
    <xf numFmtId="0" fontId="5" fillId="0" borderId="0" xfId="0" applyFont="1" applyProtection="1">
      <protection locked="0"/>
    </xf>
    <xf numFmtId="0" fontId="13" fillId="0" borderId="0" xfId="0" applyFont="1" applyProtection="1">
      <protection locked="0"/>
    </xf>
    <xf numFmtId="0" fontId="3" fillId="0" borderId="0" xfId="0" applyFont="1"/>
    <xf numFmtId="0" fontId="4" fillId="0" borderId="1" xfId="1" applyFont="1" applyBorder="1" applyAlignment="1">
      <alignment horizontal="center" vertical="top" wrapText="1"/>
    </xf>
    <xf numFmtId="0" fontId="8" fillId="0" borderId="1" xfId="1" applyFont="1" applyBorder="1" applyAlignment="1">
      <alignment horizontal="left" vertical="top" wrapText="1"/>
    </xf>
    <xf numFmtId="0" fontId="12" fillId="0" borderId="0" xfId="0" applyFont="1" applyProtection="1">
      <protection locked="0"/>
    </xf>
    <xf numFmtId="0" fontId="16" fillId="0" borderId="0" xfId="0" applyFont="1" applyProtection="1">
      <protection locked="0"/>
    </xf>
    <xf numFmtId="0" fontId="18" fillId="0" borderId="1" xfId="0" applyFont="1" applyBorder="1" applyAlignment="1" applyProtection="1">
      <alignment horizontal="center" vertical="center"/>
      <protection locked="0"/>
    </xf>
    <xf numFmtId="0" fontId="18" fillId="0" borderId="1" xfId="0" applyFont="1" applyBorder="1" applyAlignment="1" applyProtection="1">
      <alignment horizontal="center" vertical="center" wrapText="1"/>
      <protection locked="0"/>
    </xf>
    <xf numFmtId="0" fontId="18" fillId="0" borderId="0" xfId="0" applyFont="1" applyAlignment="1" applyProtection="1">
      <alignment horizontal="center" vertical="center" wrapText="1"/>
      <protection locked="0"/>
    </xf>
    <xf numFmtId="0" fontId="18" fillId="0" borderId="1" xfId="1" applyFont="1" applyBorder="1" applyAlignment="1" applyProtection="1">
      <alignment horizontal="center" vertical="center"/>
      <protection locked="0"/>
    </xf>
    <xf numFmtId="0" fontId="18" fillId="0" borderId="1" xfId="0" applyFont="1" applyBorder="1" applyAlignment="1" applyProtection="1">
      <alignment horizontal="center" vertical="top"/>
      <protection locked="0"/>
    </xf>
    <xf numFmtId="1" fontId="8" fillId="0" borderId="1" xfId="0" applyNumberFormat="1" applyFont="1" applyBorder="1" applyAlignment="1" applyProtection="1">
      <alignment horizontal="center" vertical="center"/>
      <protection locked="0"/>
    </xf>
    <xf numFmtId="2" fontId="19" fillId="0" borderId="1" xfId="0" applyNumberFormat="1" applyFont="1" applyBorder="1" applyAlignment="1" applyProtection="1">
      <alignment horizontal="center" vertical="center" wrapText="1"/>
      <protection locked="0"/>
    </xf>
    <xf numFmtId="0" fontId="12" fillId="0" borderId="0" xfId="0" applyFont="1" applyAlignment="1" applyProtection="1">
      <alignment wrapText="1"/>
      <protection locked="0"/>
    </xf>
    <xf numFmtId="0" fontId="18" fillId="0" borderId="1" xfId="0" applyFont="1" applyBorder="1" applyProtection="1">
      <protection locked="0"/>
    </xf>
    <xf numFmtId="0" fontId="18" fillId="0" borderId="0" xfId="0" applyFont="1" applyProtection="1">
      <protection locked="0"/>
    </xf>
    <xf numFmtId="0" fontId="16" fillId="0" borderId="1" xfId="0" applyFont="1" applyBorder="1" applyAlignment="1" applyProtection="1">
      <alignment vertical="top"/>
      <protection locked="0"/>
    </xf>
    <xf numFmtId="0" fontId="17" fillId="0" borderId="0" xfId="0" applyFont="1" applyAlignment="1" applyProtection="1">
      <alignment wrapText="1"/>
      <protection locked="0"/>
    </xf>
    <xf numFmtId="0" fontId="8" fillId="0" borderId="0" xfId="0" applyFont="1" applyProtection="1">
      <protection locked="0"/>
    </xf>
    <xf numFmtId="0" fontId="17" fillId="0" borderId="0" xfId="0" applyFont="1" applyProtection="1">
      <protection locked="0"/>
    </xf>
    <xf numFmtId="0" fontId="0" fillId="0" borderId="0" xfId="0" applyAlignment="1">
      <alignment horizontal="center" vertical="center"/>
    </xf>
    <xf numFmtId="0" fontId="1" fillId="0" borderId="0" xfId="0" applyFont="1" applyAlignment="1">
      <alignment horizontal="center" vertical="center"/>
    </xf>
    <xf numFmtId="0" fontId="6" fillId="0" borderId="1" xfId="1" applyFont="1" applyBorder="1" applyAlignment="1">
      <alignment horizontal="center" vertical="center" wrapText="1"/>
    </xf>
    <xf numFmtId="0" fontId="5" fillId="0" borderId="0" xfId="0" applyFont="1" applyAlignment="1">
      <alignment horizontal="center" vertical="center"/>
    </xf>
    <xf numFmtId="0" fontId="27" fillId="0" borderId="0" xfId="0" applyFont="1" applyAlignment="1">
      <alignment horizontal="center" vertical="center"/>
    </xf>
    <xf numFmtId="0" fontId="5" fillId="0" borderId="0" xfId="0" applyFont="1" applyAlignment="1" applyProtection="1">
      <alignment horizontal="center" vertical="center" wrapText="1"/>
      <protection locked="0"/>
    </xf>
    <xf numFmtId="0" fontId="5" fillId="0" borderId="0" xfId="0" applyFont="1" applyAlignment="1" applyProtection="1">
      <alignment horizontal="center" vertical="center"/>
      <protection locked="0"/>
    </xf>
    <xf numFmtId="0" fontId="28" fillId="0" borderId="1" xfId="1" applyFont="1" applyBorder="1" applyAlignment="1">
      <alignment horizontal="center" vertical="top" wrapText="1"/>
    </xf>
    <xf numFmtId="44" fontId="6" fillId="0" borderId="1" xfId="2" applyFont="1" applyFill="1" applyBorder="1" applyAlignment="1">
      <alignment horizontal="center" vertical="center" wrapText="1"/>
    </xf>
    <xf numFmtId="2" fontId="6" fillId="0" borderId="1" xfId="0" applyNumberFormat="1" applyFont="1" applyBorder="1" applyAlignment="1">
      <alignment horizontal="center" vertical="center" wrapText="1"/>
    </xf>
    <xf numFmtId="0" fontId="28" fillId="0" borderId="1" xfId="0" applyFont="1" applyBorder="1" applyAlignment="1">
      <alignment horizontal="center" vertical="top" wrapText="1"/>
    </xf>
    <xf numFmtId="0" fontId="12" fillId="0" borderId="0" xfId="0" applyFont="1" applyAlignment="1">
      <alignment horizontal="center"/>
    </xf>
    <xf numFmtId="0" fontId="8" fillId="0" borderId="0" xfId="0" applyFont="1" applyAlignment="1">
      <alignment horizontal="center"/>
    </xf>
    <xf numFmtId="2" fontId="8" fillId="0" borderId="0" xfId="0" applyNumberFormat="1" applyFont="1" applyAlignment="1">
      <alignment horizontal="center"/>
    </xf>
    <xf numFmtId="0" fontId="17" fillId="0" borderId="0" xfId="0" applyFont="1" applyAlignment="1">
      <alignment horizontal="center"/>
    </xf>
    <xf numFmtId="0" fontId="12" fillId="0" borderId="0" xfId="0" applyFont="1" applyAlignment="1">
      <alignment horizontal="left"/>
    </xf>
    <xf numFmtId="0" fontId="16" fillId="0" borderId="0" xfId="0" applyFont="1" applyAlignment="1">
      <alignment horizontal="left"/>
    </xf>
    <xf numFmtId="0" fontId="8" fillId="0" borderId="1" xfId="1" applyFont="1" applyBorder="1" applyAlignment="1">
      <alignment horizontal="left" vertical="center"/>
    </xf>
    <xf numFmtId="0" fontId="8" fillId="0" borderId="1" xfId="0" applyFont="1" applyBorder="1" applyAlignment="1">
      <alignment horizontal="left" vertical="top"/>
    </xf>
    <xf numFmtId="0" fontId="8" fillId="0" borderId="0" xfId="0" applyFont="1" applyAlignment="1">
      <alignment horizontal="left"/>
    </xf>
    <xf numFmtId="0" fontId="12" fillId="0" borderId="0" xfId="0" applyFont="1" applyAlignment="1">
      <alignment horizontal="left" vertical="center"/>
    </xf>
    <xf numFmtId="0" fontId="8" fillId="0" borderId="1" xfId="1" applyFont="1" applyBorder="1" applyAlignment="1">
      <alignment horizontal="left" vertical="center" wrapText="1"/>
    </xf>
    <xf numFmtId="0" fontId="8" fillId="0" borderId="1" xfId="0" applyFont="1" applyBorder="1" applyAlignment="1">
      <alignment horizontal="left" vertical="center" wrapText="1"/>
    </xf>
    <xf numFmtId="0" fontId="8" fillId="0" borderId="0" xfId="0" applyFont="1" applyAlignment="1">
      <alignment horizontal="left" vertical="center"/>
    </xf>
    <xf numFmtId="0" fontId="18" fillId="0" borderId="1" xfId="0" applyFont="1" applyBorder="1" applyAlignment="1" applyProtection="1">
      <alignment horizontal="left" vertical="center" wrapText="1"/>
      <protection locked="0"/>
    </xf>
    <xf numFmtId="0" fontId="18" fillId="0" borderId="1" xfId="0" applyFont="1" applyBorder="1" applyAlignment="1" applyProtection="1">
      <alignment horizontal="left" vertical="center"/>
      <protection locked="0"/>
    </xf>
    <xf numFmtId="0" fontId="12" fillId="0" borderId="0" xfId="0" applyFont="1" applyAlignment="1" applyProtection="1">
      <alignment vertical="center" wrapText="1"/>
      <protection locked="0"/>
    </xf>
    <xf numFmtId="0" fontId="16" fillId="0" borderId="0" xfId="0" applyFont="1" applyAlignment="1" applyProtection="1">
      <alignment vertical="center"/>
      <protection locked="0"/>
    </xf>
    <xf numFmtId="0" fontId="12" fillId="0" borderId="0" xfId="0" applyFont="1" applyAlignment="1" applyProtection="1">
      <alignment vertical="center"/>
      <protection locked="0"/>
    </xf>
    <xf numFmtId="0" fontId="0" fillId="0" borderId="0" xfId="0" applyAlignment="1">
      <alignment vertical="center"/>
    </xf>
    <xf numFmtId="0" fontId="1" fillId="0" borderId="0" xfId="0" applyFont="1" applyAlignment="1">
      <alignment vertical="center"/>
    </xf>
    <xf numFmtId="0" fontId="6" fillId="0" borderId="1" xfId="1" applyFont="1" applyBorder="1" applyAlignment="1">
      <alignment horizontal="left" vertical="center" wrapText="1"/>
    </xf>
    <xf numFmtId="0" fontId="0" fillId="0" borderId="0" xfId="0" applyAlignment="1" applyProtection="1">
      <alignment vertical="center" wrapText="1"/>
      <protection locked="0"/>
    </xf>
    <xf numFmtId="0" fontId="0" fillId="0" borderId="0" xfId="0" applyAlignment="1" applyProtection="1">
      <alignment vertical="center"/>
      <protection locked="0"/>
    </xf>
    <xf numFmtId="0" fontId="6" fillId="0" borderId="10" xfId="1" applyFont="1" applyBorder="1" applyAlignment="1">
      <alignment horizontal="left" vertical="top" wrapText="1"/>
    </xf>
    <xf numFmtId="0" fontId="28" fillId="0" borderId="10" xfId="1" applyFont="1" applyBorder="1" applyAlignment="1">
      <alignment horizontal="center" vertical="top" wrapText="1"/>
    </xf>
    <xf numFmtId="0" fontId="6" fillId="0" borderId="3" xfId="1" applyFont="1" applyBorder="1" applyAlignment="1">
      <alignment horizontal="left" vertical="top" wrapText="1"/>
    </xf>
    <xf numFmtId="0" fontId="4" fillId="0" borderId="8" xfId="1" applyFont="1" applyBorder="1" applyAlignment="1">
      <alignment horizontal="center" vertical="top" wrapText="1"/>
    </xf>
    <xf numFmtId="0" fontId="4" fillId="0" borderId="3" xfId="1" applyFont="1" applyBorder="1" applyAlignment="1">
      <alignment horizontal="center" vertical="top" wrapText="1"/>
    </xf>
    <xf numFmtId="0" fontId="18" fillId="0" borderId="1" xfId="1" applyFont="1" applyBorder="1" applyAlignment="1">
      <alignment horizontal="left" vertical="top"/>
    </xf>
    <xf numFmtId="0" fontId="16" fillId="0" borderId="1" xfId="0" applyFont="1" applyBorder="1" applyAlignment="1">
      <alignment horizontal="left" vertical="top"/>
    </xf>
    <xf numFmtId="0" fontId="16" fillId="0" borderId="8" xfId="1" applyFont="1" applyBorder="1" applyAlignment="1">
      <alignment horizontal="left" vertical="top" wrapText="1"/>
    </xf>
    <xf numFmtId="8" fontId="6" fillId="0" borderId="1" xfId="2" applyNumberFormat="1" applyFont="1" applyFill="1" applyBorder="1" applyAlignment="1">
      <alignment horizontal="right" vertical="center" wrapText="1"/>
    </xf>
    <xf numFmtId="0" fontId="3" fillId="0" borderId="1" xfId="1" applyFont="1" applyBorder="1" applyAlignment="1">
      <alignment horizontal="center" vertical="center" wrapText="1"/>
    </xf>
    <xf numFmtId="0" fontId="34" fillId="0" borderId="0" xfId="0" applyFont="1" applyAlignment="1">
      <alignment vertical="center"/>
    </xf>
    <xf numFmtId="0" fontId="34" fillId="0" borderId="0" xfId="0" applyFont="1"/>
    <xf numFmtId="0" fontId="35" fillId="0" borderId="0" xfId="0" applyFont="1" applyAlignment="1">
      <alignment horizontal="right"/>
    </xf>
    <xf numFmtId="165" fontId="34" fillId="0" borderId="0" xfId="0" applyNumberFormat="1" applyFont="1"/>
    <xf numFmtId="0" fontId="34" fillId="0" borderId="0" xfId="0" applyFont="1" applyAlignment="1">
      <alignment horizontal="center"/>
    </xf>
    <xf numFmtId="0" fontId="38" fillId="0" borderId="1" xfId="0" applyFont="1" applyBorder="1" applyAlignment="1">
      <alignment horizontal="center" vertical="center"/>
    </xf>
    <xf numFmtId="165" fontId="38" fillId="0" borderId="1" xfId="0" applyNumberFormat="1" applyFont="1" applyBorder="1" applyAlignment="1">
      <alignment horizontal="center" vertical="center" wrapText="1"/>
    </xf>
    <xf numFmtId="0" fontId="38" fillId="0" borderId="1" xfId="0" applyFont="1" applyBorder="1" applyAlignment="1">
      <alignment horizontal="center" vertical="center" wrapText="1"/>
    </xf>
    <xf numFmtId="0" fontId="35" fillId="0" borderId="1" xfId="0" applyFont="1" applyBorder="1" applyAlignment="1">
      <alignment horizontal="center" vertical="center"/>
    </xf>
    <xf numFmtId="0" fontId="34" fillId="0" borderId="1" xfId="0" applyFont="1" applyBorder="1" applyAlignment="1">
      <alignment vertical="center" wrapText="1"/>
    </xf>
    <xf numFmtId="0" fontId="34" fillId="0" borderId="1" xfId="0" applyFont="1" applyBorder="1" applyAlignment="1">
      <alignment horizontal="left" vertical="center" wrapText="1"/>
    </xf>
    <xf numFmtId="0" fontId="35" fillId="0" borderId="1" xfId="0" applyFont="1" applyBorder="1" applyAlignment="1">
      <alignment horizontal="center" vertical="center" wrapText="1"/>
    </xf>
    <xf numFmtId="0" fontId="35" fillId="0" borderId="6" xfId="0" applyFont="1" applyBorder="1" applyAlignment="1">
      <alignment vertical="center"/>
    </xf>
    <xf numFmtId="0" fontId="1" fillId="0" borderId="9" xfId="0" applyFont="1" applyBorder="1"/>
    <xf numFmtId="0" fontId="0" fillId="0" borderId="13" xfId="0" applyBorder="1"/>
    <xf numFmtId="0" fontId="0" fillId="0" borderId="7" xfId="0" applyBorder="1"/>
    <xf numFmtId="0" fontId="0" fillId="0" borderId="14" xfId="0" applyBorder="1"/>
    <xf numFmtId="0" fontId="0" fillId="0" borderId="1" xfId="0" applyBorder="1"/>
    <xf numFmtId="0" fontId="0" fillId="0" borderId="1" xfId="0" applyBorder="1" applyAlignment="1">
      <alignment wrapText="1"/>
    </xf>
    <xf numFmtId="0" fontId="0" fillId="0" borderId="1" xfId="0" applyBorder="1" applyAlignment="1">
      <alignment horizontal="center"/>
    </xf>
    <xf numFmtId="0" fontId="1" fillId="0" borderId="6" xfId="0" applyFont="1" applyBorder="1" applyAlignment="1">
      <alignment horizontal="center" vertical="center"/>
    </xf>
    <xf numFmtId="0" fontId="1" fillId="0" borderId="11" xfId="0" applyFont="1" applyBorder="1" applyAlignment="1">
      <alignment horizontal="center" vertical="center"/>
    </xf>
    <xf numFmtId="0" fontId="1" fillId="0" borderId="14" xfId="0" applyFont="1" applyBorder="1"/>
    <xf numFmtId="0" fontId="35" fillId="0" borderId="6" xfId="0" applyFont="1" applyBorder="1" applyAlignment="1">
      <alignment vertical="center" wrapText="1"/>
    </xf>
    <xf numFmtId="44" fontId="16" fillId="0" borderId="1" xfId="0" applyNumberFormat="1" applyFont="1" applyBorder="1" applyAlignment="1">
      <alignment horizontal="center" vertical="center"/>
    </xf>
    <xf numFmtId="44" fontId="12" fillId="0" borderId="0" xfId="0" applyNumberFormat="1" applyFont="1" applyAlignment="1">
      <alignment horizontal="left"/>
    </xf>
    <xf numFmtId="44" fontId="12" fillId="0" borderId="1" xfId="0" applyNumberFormat="1" applyFont="1" applyBorder="1" applyAlignment="1">
      <alignment horizontal="center" vertical="center"/>
    </xf>
    <xf numFmtId="44" fontId="0" fillId="0" borderId="1" xfId="0" applyNumberFormat="1" applyBorder="1" applyAlignment="1">
      <alignment horizontal="center" vertical="center" wrapText="1"/>
    </xf>
    <xf numFmtId="44" fontId="1" fillId="0" borderId="1" xfId="0" applyNumberFormat="1" applyFont="1" applyBorder="1" applyAlignment="1">
      <alignment horizontal="center" vertical="center"/>
    </xf>
    <xf numFmtId="44" fontId="26" fillId="0" borderId="1" xfId="0" applyNumberFormat="1" applyFont="1" applyBorder="1" applyAlignment="1" applyProtection="1">
      <alignment horizontal="center" vertical="center"/>
      <protection locked="0"/>
    </xf>
    <xf numFmtId="44" fontId="25" fillId="0" borderId="1" xfId="0" applyNumberFormat="1" applyFont="1" applyBorder="1" applyAlignment="1" applyProtection="1">
      <alignment horizontal="center" vertical="center"/>
      <protection locked="0"/>
    </xf>
    <xf numFmtId="44" fontId="27" fillId="0" borderId="1" xfId="0" applyNumberFormat="1" applyFont="1" applyBorder="1" applyAlignment="1">
      <alignment horizontal="center" vertical="center" wrapText="1"/>
    </xf>
    <xf numFmtId="44" fontId="0" fillId="0" borderId="1" xfId="0" applyNumberFormat="1" applyBorder="1" applyAlignment="1">
      <alignment horizontal="center"/>
    </xf>
    <xf numFmtId="44" fontId="1" fillId="0" borderId="1" xfId="0" applyNumberFormat="1" applyFont="1" applyBorder="1" applyAlignment="1">
      <alignment horizontal="center"/>
    </xf>
    <xf numFmtId="0" fontId="8" fillId="0" borderId="8" xfId="1" applyFont="1" applyBorder="1" applyAlignment="1">
      <alignment horizontal="left" vertical="top" wrapText="1"/>
    </xf>
    <xf numFmtId="0" fontId="8" fillId="0" borderId="1" xfId="1" applyFont="1" applyBorder="1" applyAlignment="1">
      <alignment horizontal="center" vertical="center" wrapText="1"/>
    </xf>
    <xf numFmtId="0" fontId="18" fillId="0" borderId="8" xfId="1" applyFont="1" applyBorder="1" applyAlignment="1">
      <alignment horizontal="left" vertical="top"/>
    </xf>
    <xf numFmtId="0" fontId="0" fillId="0" borderId="0" xfId="0" applyAlignment="1">
      <alignment horizontal="center"/>
    </xf>
    <xf numFmtId="0" fontId="12" fillId="0" borderId="1" xfId="1" applyFont="1" applyBorder="1" applyAlignment="1">
      <alignment horizontal="left" vertical="top" wrapText="1"/>
    </xf>
    <xf numFmtId="0" fontId="6" fillId="0" borderId="1" xfId="1" applyFont="1" applyBorder="1" applyAlignment="1">
      <alignment horizontal="center" vertical="center"/>
    </xf>
    <xf numFmtId="0" fontId="8" fillId="0" borderId="1" xfId="0" applyFont="1" applyBorder="1" applyAlignment="1">
      <alignment horizontal="left" vertical="center"/>
    </xf>
    <xf numFmtId="0" fontId="16" fillId="0" borderId="0" xfId="0" applyFont="1" applyAlignment="1">
      <alignment horizontal="center" wrapText="1"/>
    </xf>
    <xf numFmtId="0" fontId="1" fillId="0" borderId="1" xfId="0" applyFont="1" applyBorder="1" applyAlignment="1">
      <alignment horizontal="center" vertical="center" wrapText="1"/>
    </xf>
    <xf numFmtId="164" fontId="1" fillId="0" borderId="1" xfId="0" applyNumberFormat="1" applyFont="1" applyBorder="1" applyAlignment="1">
      <alignment horizontal="center"/>
    </xf>
    <xf numFmtId="2" fontId="1" fillId="0" borderId="1" xfId="0" applyNumberFormat="1" applyFont="1" applyBorder="1" applyAlignment="1">
      <alignment horizontal="center"/>
    </xf>
    <xf numFmtId="44" fontId="26" fillId="0" borderId="1" xfId="0" applyNumberFormat="1" applyFont="1" applyBorder="1" applyAlignment="1" applyProtection="1">
      <alignment vertical="center"/>
      <protection locked="0"/>
    </xf>
    <xf numFmtId="44" fontId="0" fillId="0" borderId="1" xfId="0" applyNumberFormat="1" applyBorder="1" applyAlignment="1">
      <alignment vertical="center"/>
    </xf>
    <xf numFmtId="44" fontId="34" fillId="0" borderId="1" xfId="0" applyNumberFormat="1" applyFont="1" applyBorder="1" applyAlignment="1">
      <alignment vertical="center"/>
    </xf>
    <xf numFmtId="44" fontId="34" fillId="0" borderId="1" xfId="2" applyFont="1" applyFill="1" applyBorder="1" applyAlignment="1">
      <alignment vertical="center"/>
    </xf>
    <xf numFmtId="44" fontId="35" fillId="0" borderId="1" xfId="0" applyNumberFormat="1" applyFont="1" applyBorder="1" applyAlignment="1">
      <alignment vertical="center"/>
    </xf>
    <xf numFmtId="0" fontId="25" fillId="0" borderId="1" xfId="0" applyFont="1" applyBorder="1" applyAlignment="1" applyProtection="1">
      <alignment horizontal="left" vertical="center" wrapText="1"/>
      <protection locked="0"/>
    </xf>
    <xf numFmtId="0" fontId="25" fillId="0" borderId="1" xfId="0" applyFont="1" applyBorder="1" applyAlignment="1" applyProtection="1">
      <alignment horizontal="center" vertical="center"/>
      <protection locked="0"/>
    </xf>
    <xf numFmtId="44" fontId="0" fillId="0" borderId="0" xfId="0" applyNumberFormat="1"/>
    <xf numFmtId="0" fontId="12" fillId="0" borderId="0" xfId="0" applyFont="1" applyAlignment="1" applyProtection="1">
      <alignment horizontal="center" vertical="center"/>
      <protection locked="0"/>
    </xf>
    <xf numFmtId="2" fontId="16" fillId="0" borderId="0" xfId="0" applyNumberFormat="1" applyFont="1" applyAlignment="1" applyProtection="1">
      <alignment horizontal="center" vertical="center"/>
      <protection locked="0"/>
    </xf>
    <xf numFmtId="44" fontId="12" fillId="0" borderId="0" xfId="0" applyNumberFormat="1" applyFont="1" applyProtection="1">
      <protection locked="0"/>
    </xf>
    <xf numFmtId="44" fontId="12" fillId="0" borderId="0" xfId="0" applyNumberFormat="1" applyFont="1" applyAlignment="1" applyProtection="1">
      <alignment horizontal="center" vertical="center"/>
      <protection locked="0"/>
    </xf>
    <xf numFmtId="0" fontId="12" fillId="2" borderId="0" xfId="0" applyFont="1" applyFill="1" applyProtection="1">
      <protection locked="0"/>
    </xf>
    <xf numFmtId="44" fontId="12" fillId="2" borderId="0" xfId="0" applyNumberFormat="1" applyFont="1" applyFill="1" applyProtection="1">
      <protection locked="0"/>
    </xf>
    <xf numFmtId="44" fontId="8" fillId="0" borderId="1" xfId="2" applyFont="1" applyFill="1" applyBorder="1" applyAlignment="1">
      <alignment horizontal="center" vertical="center"/>
    </xf>
    <xf numFmtId="44" fontId="8" fillId="0" borderId="1" xfId="0" applyNumberFormat="1" applyFont="1" applyBorder="1" applyAlignment="1" applyProtection="1">
      <alignment horizontal="center" vertical="center"/>
      <protection locked="0"/>
    </xf>
    <xf numFmtId="44" fontId="8" fillId="0" borderId="1" xfId="2" applyFont="1" applyFill="1" applyBorder="1" applyAlignment="1">
      <alignment horizontal="right" vertical="center"/>
    </xf>
    <xf numFmtId="44" fontId="8" fillId="0" borderId="1" xfId="2" applyFont="1" applyFill="1" applyBorder="1" applyAlignment="1" applyProtection="1">
      <alignment horizontal="center" vertical="center"/>
      <protection locked="0"/>
    </xf>
    <xf numFmtId="44" fontId="8" fillId="0" borderId="1" xfId="2" applyFont="1" applyFill="1" applyBorder="1" applyAlignment="1" applyProtection="1">
      <alignment vertical="center"/>
      <protection locked="0"/>
    </xf>
    <xf numFmtId="44" fontId="8" fillId="0" borderId="0" xfId="2" applyFont="1" applyFill="1" applyAlignment="1" applyProtection="1">
      <alignment vertical="center"/>
      <protection locked="0"/>
    </xf>
    <xf numFmtId="44" fontId="8" fillId="0" borderId="0" xfId="2" applyFont="1" applyFill="1" applyProtection="1">
      <protection locked="0"/>
    </xf>
    <xf numFmtId="1" fontId="6" fillId="0" borderId="1" xfId="0" applyNumberFormat="1" applyFont="1" applyBorder="1" applyAlignment="1" applyProtection="1">
      <alignment horizontal="center" vertical="center"/>
      <protection locked="0"/>
    </xf>
    <xf numFmtId="44" fontId="8" fillId="0" borderId="0" xfId="2" applyFont="1" applyFill="1" applyBorder="1" applyAlignment="1">
      <alignment horizontal="center" vertical="center"/>
    </xf>
    <xf numFmtId="166" fontId="8" fillId="0" borderId="1" xfId="0" applyNumberFormat="1" applyFont="1" applyBorder="1" applyAlignment="1" applyProtection="1">
      <alignment horizontal="center" vertical="center"/>
      <protection locked="0"/>
    </xf>
    <xf numFmtId="0" fontId="0" fillId="0" borderId="6" xfId="0" applyBorder="1"/>
    <xf numFmtId="164" fontId="0" fillId="0" borderId="1" xfId="0" applyNumberFormat="1" applyBorder="1" applyAlignment="1">
      <alignment horizontal="center"/>
    </xf>
    <xf numFmtId="164" fontId="0" fillId="0" borderId="1" xfId="0" applyNumberFormat="1" applyBorder="1" applyAlignment="1">
      <alignment horizontal="center" vertical="center"/>
    </xf>
    <xf numFmtId="0" fontId="1" fillId="0" borderId="1" xfId="0" applyFont="1" applyBorder="1" applyAlignment="1">
      <alignment wrapText="1"/>
    </xf>
    <xf numFmtId="44" fontId="12" fillId="0" borderId="1" xfId="2" applyFont="1" applyFill="1" applyBorder="1" applyAlignment="1">
      <alignment horizontal="center" vertical="center"/>
    </xf>
    <xf numFmtId="44" fontId="5" fillId="0" borderId="1" xfId="2" applyFont="1" applyFill="1" applyBorder="1" applyAlignment="1">
      <alignment horizontal="center" vertical="center"/>
    </xf>
    <xf numFmtId="0" fontId="14" fillId="0" borderId="0" xfId="0" applyFont="1" applyAlignment="1">
      <alignment horizontal="center"/>
    </xf>
    <xf numFmtId="44" fontId="0" fillId="0" borderId="1" xfId="2" applyFont="1" applyFill="1" applyBorder="1" applyAlignment="1">
      <alignment horizontal="center" vertical="center" wrapText="1"/>
    </xf>
    <xf numFmtId="44" fontId="7" fillId="0" borderId="1" xfId="2" applyFont="1" applyFill="1" applyBorder="1" applyAlignment="1">
      <alignment horizontal="right" vertical="center" wrapText="1"/>
    </xf>
    <xf numFmtId="44" fontId="0" fillId="0" borderId="1" xfId="2" applyFont="1" applyFill="1" applyBorder="1" applyAlignment="1">
      <alignment vertical="center"/>
    </xf>
    <xf numFmtId="44" fontId="0" fillId="0" borderId="1" xfId="2" applyFont="1" applyFill="1" applyBorder="1" applyAlignment="1">
      <alignment horizontal="right" vertical="center" wrapText="1"/>
    </xf>
    <xf numFmtId="0" fontId="18" fillId="0" borderId="0" xfId="0" applyFont="1" applyAlignment="1" applyProtection="1">
      <alignment horizontal="center" vertical="center"/>
      <protection locked="0"/>
    </xf>
    <xf numFmtId="0" fontId="12" fillId="0" borderId="0" xfId="0" applyFont="1" applyAlignment="1" applyProtection="1">
      <alignment horizontal="center"/>
      <protection locked="0"/>
    </xf>
    <xf numFmtId="2" fontId="8" fillId="0" borderId="0" xfId="0" applyNumberFormat="1" applyFont="1" applyAlignment="1" applyProtection="1">
      <alignment horizontal="center" vertical="center"/>
      <protection locked="0"/>
    </xf>
    <xf numFmtId="1" fontId="8" fillId="0" borderId="0" xfId="0" applyNumberFormat="1" applyFont="1" applyAlignment="1" applyProtection="1">
      <alignment horizontal="center" vertical="center"/>
      <protection locked="0"/>
    </xf>
    <xf numFmtId="2" fontId="12" fillId="0" borderId="0" xfId="0" applyNumberFormat="1" applyFont="1" applyAlignment="1" applyProtection="1">
      <alignment horizontal="center" vertical="center"/>
      <protection locked="0"/>
    </xf>
    <xf numFmtId="44" fontId="27" fillId="0" borderId="0" xfId="0" applyNumberFormat="1" applyFont="1" applyAlignment="1">
      <alignment horizontal="center" vertical="center" wrapText="1"/>
    </xf>
    <xf numFmtId="44" fontId="0" fillId="0" borderId="0" xfId="0" applyNumberFormat="1" applyAlignment="1">
      <alignment horizontal="center"/>
    </xf>
    <xf numFmtId="9" fontId="0" fillId="0" borderId="0" xfId="0" applyNumberFormat="1"/>
    <xf numFmtId="9" fontId="0" fillId="0" borderId="0" xfId="0" applyNumberFormat="1" applyAlignment="1">
      <alignment horizontal="center"/>
    </xf>
    <xf numFmtId="44" fontId="2" fillId="0" borderId="0" xfId="0" applyNumberFormat="1" applyFont="1" applyAlignment="1">
      <alignment horizontal="center"/>
    </xf>
    <xf numFmtId="44" fontId="2" fillId="0" borderId="0" xfId="0" applyNumberFormat="1" applyFont="1"/>
    <xf numFmtId="44" fontId="0" fillId="0" borderId="0" xfId="0" applyNumberFormat="1" applyAlignment="1">
      <alignment horizontal="center" vertical="center"/>
    </xf>
    <xf numFmtId="0" fontId="12" fillId="0" borderId="0" xfId="0" applyFont="1" applyAlignment="1">
      <alignment horizontal="left"/>
    </xf>
    <xf numFmtId="0" fontId="0" fillId="0" borderId="0" xfId="0"/>
    <xf numFmtId="0" fontId="12" fillId="0" borderId="0" xfId="0" applyFont="1" applyProtection="1">
      <protection locked="0"/>
    </xf>
    <xf numFmtId="0" fontId="34" fillId="0" borderId="13" xfId="0" quotePrefix="1" applyFont="1" applyBorder="1" applyAlignment="1"/>
    <xf numFmtId="0" fontId="34" fillId="0" borderId="13" xfId="0" quotePrefix="1" applyFont="1" applyBorder="1" applyAlignment="1">
      <alignment wrapText="1"/>
    </xf>
    <xf numFmtId="0" fontId="0" fillId="0" borderId="0" xfId="0" applyAlignment="1"/>
    <xf numFmtId="0" fontId="0" fillId="0" borderId="13" xfId="0" applyBorder="1" applyAlignment="1">
      <alignment wrapText="1"/>
    </xf>
    <xf numFmtId="0" fontId="12" fillId="0" borderId="13" xfId="0" applyFont="1" applyBorder="1" applyProtection="1">
      <protection locked="0"/>
    </xf>
    <xf numFmtId="0" fontId="12" fillId="0" borderId="13" xfId="0" applyFont="1" applyBorder="1" applyAlignment="1">
      <alignment horizontal="left"/>
    </xf>
    <xf numFmtId="0" fontId="25" fillId="0" borderId="0" xfId="0" applyFont="1" applyAlignment="1">
      <alignment horizontal="left"/>
    </xf>
    <xf numFmtId="0" fontId="25" fillId="0" borderId="0" xfId="0" applyFont="1" applyAlignment="1">
      <alignment horizontal="left" vertical="center"/>
    </xf>
    <xf numFmtId="0" fontId="25" fillId="0" borderId="0" xfId="0" applyFont="1" applyAlignment="1">
      <alignment horizontal="center"/>
    </xf>
    <xf numFmtId="2" fontId="25" fillId="0" borderId="0" xfId="0" applyNumberFormat="1" applyFont="1" applyAlignment="1">
      <alignment horizontal="center"/>
    </xf>
    <xf numFmtId="44" fontId="16" fillId="0" borderId="0" xfId="0" applyNumberFormat="1" applyFont="1" applyBorder="1" applyAlignment="1">
      <alignment horizontal="center" vertical="center"/>
    </xf>
    <xf numFmtId="0" fontId="18" fillId="3" borderId="1" xfId="1" applyFont="1" applyFill="1" applyBorder="1" applyAlignment="1">
      <alignment horizontal="center" vertical="center"/>
    </xf>
    <xf numFmtId="0" fontId="18" fillId="3" borderId="1" xfId="1" applyFont="1" applyFill="1" applyBorder="1" applyAlignment="1">
      <alignment horizontal="center" vertical="center" wrapText="1"/>
    </xf>
    <xf numFmtId="0" fontId="18" fillId="3" borderId="1" xfId="0" applyFont="1" applyFill="1" applyBorder="1" applyAlignment="1">
      <alignment horizontal="center" vertical="center" wrapText="1"/>
    </xf>
    <xf numFmtId="0" fontId="18" fillId="3" borderId="1" xfId="1" applyFont="1" applyFill="1" applyBorder="1" applyAlignment="1">
      <alignment horizontal="left" vertical="center"/>
    </xf>
    <xf numFmtId="0" fontId="18" fillId="3" borderId="1" xfId="0" applyFont="1" applyFill="1" applyBorder="1" applyAlignment="1">
      <alignment horizontal="center"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wrapText="1"/>
    </xf>
    <xf numFmtId="0" fontId="4" fillId="3" borderId="1" xfId="0" applyFont="1" applyFill="1" applyBorder="1" applyAlignment="1">
      <alignment horizontal="center" vertical="center" wrapText="1"/>
    </xf>
    <xf numFmtId="0" fontId="4" fillId="3" borderId="1" xfId="0" applyFont="1" applyFill="1" applyBorder="1" applyAlignment="1">
      <alignment horizontal="center" vertical="center"/>
    </xf>
    <xf numFmtId="0" fontId="27" fillId="0" borderId="0" xfId="0" applyFont="1" applyBorder="1" applyAlignment="1" applyProtection="1">
      <alignment horizontal="left" vertical="top" wrapText="1"/>
      <protection locked="0"/>
    </xf>
    <xf numFmtId="44" fontId="27" fillId="0" borderId="0" xfId="0" applyNumberFormat="1" applyFont="1" applyBorder="1" applyAlignment="1">
      <alignment horizontal="center" vertical="center" wrapText="1"/>
    </xf>
    <xf numFmtId="0" fontId="28" fillId="3" borderId="1" xfId="1" applyFont="1" applyFill="1" applyBorder="1" applyAlignment="1">
      <alignment horizontal="center" vertical="center"/>
    </xf>
    <xf numFmtId="0" fontId="28" fillId="3" borderId="1" xfId="1" applyFont="1" applyFill="1" applyBorder="1" applyAlignment="1">
      <alignment horizontal="center" vertical="center" wrapText="1"/>
    </xf>
    <xf numFmtId="0" fontId="28" fillId="3" borderId="1" xfId="0" applyFont="1" applyFill="1" applyBorder="1" applyAlignment="1">
      <alignment horizontal="center" vertical="center" wrapText="1"/>
    </xf>
    <xf numFmtId="0" fontId="0" fillId="0" borderId="1" xfId="0" applyBorder="1" applyAlignment="1">
      <alignment horizontal="center" vertical="center"/>
    </xf>
    <xf numFmtId="0" fontId="0" fillId="0" borderId="0" xfId="0" applyBorder="1"/>
    <xf numFmtId="0" fontId="18" fillId="0" borderId="1" xfId="1" applyFont="1" applyBorder="1" applyAlignment="1">
      <alignment horizontal="left" vertical="top" wrapText="1"/>
    </xf>
    <xf numFmtId="0" fontId="16" fillId="0" borderId="1" xfId="1" applyFont="1" applyBorder="1" applyAlignment="1">
      <alignment horizontal="left" vertical="top" wrapText="1"/>
    </xf>
    <xf numFmtId="0" fontId="8" fillId="0" borderId="1" xfId="1" applyFont="1" applyBorder="1" applyAlignment="1">
      <alignment horizontal="left" vertical="top" wrapText="1"/>
    </xf>
    <xf numFmtId="0" fontId="12" fillId="0" borderId="1" xfId="1" applyFont="1" applyBorder="1" applyAlignment="1">
      <alignment horizontal="left" vertical="top" wrapText="1"/>
    </xf>
    <xf numFmtId="0" fontId="8" fillId="0" borderId="8" xfId="1" applyFont="1" applyBorder="1" applyAlignment="1">
      <alignment horizontal="left" vertical="top"/>
    </xf>
    <xf numFmtId="0" fontId="8" fillId="0" borderId="10" xfId="1" applyFont="1" applyBorder="1" applyAlignment="1">
      <alignment horizontal="left" vertical="top"/>
    </xf>
    <xf numFmtId="0" fontId="8" fillId="0" borderId="3" xfId="1" applyFont="1" applyBorder="1" applyAlignment="1">
      <alignment horizontal="left" vertical="top"/>
    </xf>
    <xf numFmtId="0" fontId="18" fillId="0" borderId="8" xfId="1" applyFont="1" applyBorder="1" applyAlignment="1">
      <alignment horizontal="left" vertical="top"/>
    </xf>
    <xf numFmtId="0" fontId="18" fillId="0" borderId="10" xfId="1" applyFont="1" applyBorder="1" applyAlignment="1">
      <alignment horizontal="left" vertical="top"/>
    </xf>
    <xf numFmtId="0" fontId="18" fillId="0" borderId="3" xfId="1" applyFont="1" applyBorder="1" applyAlignment="1">
      <alignment horizontal="left" vertical="top"/>
    </xf>
    <xf numFmtId="0" fontId="18" fillId="0" borderId="8" xfId="1" applyFont="1" applyBorder="1" applyAlignment="1">
      <alignment horizontal="left" vertical="top" wrapText="1"/>
    </xf>
    <xf numFmtId="0" fontId="16" fillId="0" borderId="10" xfId="1" applyFont="1" applyBorder="1" applyAlignment="1">
      <alignment horizontal="left" vertical="top" wrapText="1"/>
    </xf>
    <xf numFmtId="0" fontId="12" fillId="0" borderId="3" xfId="0" applyFont="1" applyBorder="1" applyAlignment="1">
      <alignment horizontal="left" vertical="top" wrapText="1"/>
    </xf>
    <xf numFmtId="0" fontId="12" fillId="0" borderId="12" xfId="0" applyFont="1" applyBorder="1" applyAlignment="1">
      <alignment horizontal="left"/>
    </xf>
    <xf numFmtId="0" fontId="12" fillId="0" borderId="0" xfId="0" applyFont="1" applyAlignment="1">
      <alignment horizontal="left"/>
    </xf>
    <xf numFmtId="0" fontId="16" fillId="0" borderId="0" xfId="0" applyFont="1" applyAlignment="1">
      <alignment horizontal="left"/>
    </xf>
    <xf numFmtId="0" fontId="18" fillId="0" borderId="10" xfId="1" applyFont="1" applyBorder="1" applyAlignment="1">
      <alignment horizontal="left" vertical="top" wrapText="1"/>
    </xf>
    <xf numFmtId="0" fontId="18" fillId="0" borderId="3" xfId="1" applyFont="1" applyBorder="1" applyAlignment="1">
      <alignment horizontal="left" vertical="top" wrapText="1"/>
    </xf>
    <xf numFmtId="0" fontId="16" fillId="0" borderId="3" xfId="1" applyFont="1" applyBorder="1" applyAlignment="1">
      <alignment horizontal="left" vertical="top"/>
    </xf>
    <xf numFmtId="0" fontId="8" fillId="0" borderId="1" xfId="1" applyFont="1" applyBorder="1" applyAlignment="1">
      <alignment horizontal="left" vertical="top"/>
    </xf>
    <xf numFmtId="0" fontId="12" fillId="0" borderId="1" xfId="1" applyFont="1" applyBorder="1" applyAlignment="1">
      <alignment horizontal="left" vertical="top"/>
    </xf>
    <xf numFmtId="0" fontId="8" fillId="0" borderId="0" xfId="0" applyFont="1" applyAlignment="1">
      <alignment horizontal="left"/>
    </xf>
    <xf numFmtId="0" fontId="16" fillId="0" borderId="6" xfId="0" applyFont="1" applyBorder="1" applyAlignment="1">
      <alignment horizontal="left" vertical="center" wrapText="1"/>
    </xf>
    <xf numFmtId="0" fontId="16" fillId="0" borderId="11" xfId="0" applyFont="1" applyBorder="1" applyAlignment="1">
      <alignment horizontal="left" vertical="center" wrapText="1"/>
    </xf>
    <xf numFmtId="0" fontId="10" fillId="0" borderId="0" xfId="0" applyFont="1"/>
    <xf numFmtId="0" fontId="1" fillId="0" borderId="0" xfId="0" applyFont="1"/>
    <xf numFmtId="0" fontId="3" fillId="0" borderId="0" xfId="0" applyFont="1" applyAlignment="1">
      <alignment horizontal="left"/>
    </xf>
    <xf numFmtId="0" fontId="1" fillId="0" borderId="0" xfId="0" applyFont="1" applyAlignment="1">
      <alignment horizontal="center"/>
    </xf>
    <xf numFmtId="0" fontId="6" fillId="0" borderId="8" xfId="1" applyFont="1" applyBorder="1" applyAlignment="1">
      <alignment horizontal="left" vertical="top" wrapText="1"/>
    </xf>
    <xf numFmtId="0" fontId="6" fillId="0" borderId="10" xfId="1" applyFont="1" applyBorder="1" applyAlignment="1">
      <alignment horizontal="left" vertical="top" wrapText="1"/>
    </xf>
    <xf numFmtId="0" fontId="6" fillId="0" borderId="3" xfId="1" applyFont="1" applyBorder="1" applyAlignment="1">
      <alignment horizontal="left" vertical="top" wrapText="1"/>
    </xf>
    <xf numFmtId="0" fontId="4" fillId="0" borderId="8" xfId="1" applyFont="1" applyBorder="1" applyAlignment="1">
      <alignment horizontal="center" vertical="top" wrapText="1"/>
    </xf>
    <xf numFmtId="0" fontId="4" fillId="0" borderId="10" xfId="1" applyFont="1" applyBorder="1" applyAlignment="1">
      <alignment horizontal="center" vertical="top" wrapText="1"/>
    </xf>
    <xf numFmtId="0" fontId="4" fillId="0" borderId="3" xfId="1" applyFont="1" applyBorder="1" applyAlignment="1">
      <alignment horizontal="center" vertical="top" wrapText="1"/>
    </xf>
    <xf numFmtId="0" fontId="6" fillId="0" borderId="0" xfId="0" applyFont="1"/>
    <xf numFmtId="0" fontId="0" fillId="0" borderId="0" xfId="0"/>
    <xf numFmtId="0" fontId="14" fillId="0" borderId="6" xfId="0" applyFont="1" applyBorder="1" applyAlignment="1">
      <alignment horizontal="left" vertical="top" wrapText="1"/>
    </xf>
    <xf numFmtId="0" fontId="14" fillId="0" borderId="11" xfId="0" applyFont="1" applyBorder="1" applyAlignment="1">
      <alignment horizontal="left" vertical="top" wrapText="1"/>
    </xf>
    <xf numFmtId="0" fontId="14" fillId="0" borderId="5" xfId="0" applyFont="1" applyBorder="1" applyAlignment="1">
      <alignment horizontal="left" vertical="top" wrapText="1"/>
    </xf>
    <xf numFmtId="0" fontId="17" fillId="0" borderId="0" xfId="0" applyFont="1" applyProtection="1">
      <protection locked="0"/>
    </xf>
    <xf numFmtId="0" fontId="12" fillId="0" borderId="0" xfId="0" applyFont="1" applyAlignment="1" applyProtection="1">
      <alignment wrapText="1"/>
      <protection locked="0"/>
    </xf>
    <xf numFmtId="0" fontId="18" fillId="0" borderId="0" xfId="0" applyFont="1" applyAlignment="1" applyProtection="1">
      <alignment wrapText="1"/>
      <protection locked="0"/>
    </xf>
    <xf numFmtId="0" fontId="18" fillId="0" borderId="9" xfId="0" applyFont="1" applyBorder="1" applyAlignment="1" applyProtection="1">
      <alignment horizontal="center" vertical="top" wrapText="1"/>
      <protection locked="0"/>
    </xf>
    <xf numFmtId="0" fontId="18" fillId="0" borderId="7" xfId="0" applyFont="1" applyBorder="1" applyAlignment="1" applyProtection="1">
      <alignment horizontal="center" vertical="top" wrapText="1"/>
      <protection locked="0"/>
    </xf>
    <xf numFmtId="0" fontId="12" fillId="0" borderId="4" xfId="0" applyFont="1" applyBorder="1" applyAlignment="1" applyProtection="1">
      <alignment horizontal="center" vertical="top" wrapText="1"/>
      <protection locked="0"/>
    </xf>
    <xf numFmtId="0" fontId="12" fillId="0" borderId="2" xfId="0" applyFont="1" applyBorder="1" applyAlignment="1" applyProtection="1">
      <alignment horizontal="center" vertical="top" wrapText="1"/>
      <protection locked="0"/>
    </xf>
    <xf numFmtId="0" fontId="23" fillId="0" borderId="1" xfId="0" applyFont="1" applyBorder="1" applyAlignment="1" applyProtection="1">
      <alignment horizontal="left" vertical="top" wrapText="1"/>
      <protection locked="0"/>
    </xf>
    <xf numFmtId="0" fontId="8" fillId="0" borderId="0" xfId="0" applyFont="1" applyProtection="1">
      <protection locked="0"/>
    </xf>
    <xf numFmtId="0" fontId="12" fillId="0" borderId="0" xfId="0" applyFont="1" applyProtection="1">
      <protection locked="0"/>
    </xf>
    <xf numFmtId="0" fontId="16" fillId="0" borderId="0" xfId="0" applyFont="1" applyAlignment="1" applyProtection="1">
      <alignment horizontal="center"/>
      <protection locked="0"/>
    </xf>
    <xf numFmtId="0" fontId="23" fillId="0" borderId="6" xfId="0" applyFont="1" applyBorder="1" applyAlignment="1" applyProtection="1">
      <alignment horizontal="left" vertical="top" wrapText="1"/>
      <protection locked="0"/>
    </xf>
    <xf numFmtId="0" fontId="23" fillId="0" borderId="11" xfId="0" applyFont="1" applyBorder="1" applyAlignment="1" applyProtection="1">
      <alignment horizontal="left" vertical="top" wrapText="1"/>
      <protection locked="0"/>
    </xf>
    <xf numFmtId="0" fontId="23" fillId="0" borderId="5" xfId="0" applyFont="1" applyBorder="1" applyAlignment="1" applyProtection="1">
      <alignment horizontal="left" vertical="top" wrapText="1"/>
      <protection locked="0"/>
    </xf>
    <xf numFmtId="9" fontId="25" fillId="0" borderId="6" xfId="0" applyNumberFormat="1" applyFont="1" applyBorder="1" applyAlignment="1" applyProtection="1">
      <alignment horizontal="center" wrapText="1"/>
      <protection locked="0"/>
    </xf>
    <xf numFmtId="0" fontId="25" fillId="0" borderId="5" xfId="0" applyFont="1" applyBorder="1" applyAlignment="1" applyProtection="1">
      <alignment horizontal="center" wrapText="1"/>
      <protection locked="0"/>
    </xf>
    <xf numFmtId="44" fontId="32" fillId="0" borderId="11" xfId="0" applyNumberFormat="1" applyFont="1" applyBorder="1" applyAlignment="1" applyProtection="1">
      <alignment wrapText="1"/>
      <protection locked="0"/>
    </xf>
    <xf numFmtId="44" fontId="32" fillId="0" borderId="5" xfId="0" applyNumberFormat="1" applyFont="1" applyBorder="1" applyAlignment="1" applyProtection="1">
      <alignment wrapText="1"/>
      <protection locked="0"/>
    </xf>
    <xf numFmtId="0" fontId="18" fillId="0" borderId="8" xfId="0" applyFont="1" applyBorder="1" applyAlignment="1" applyProtection="1">
      <alignment horizontal="center" vertical="center" wrapText="1"/>
      <protection locked="0"/>
    </xf>
    <xf numFmtId="0" fontId="12" fillId="0" borderId="3" xfId="0" applyFont="1" applyBorder="1" applyAlignment="1" applyProtection="1">
      <alignment horizontal="center" vertical="center" wrapText="1"/>
      <protection locked="0"/>
    </xf>
    <xf numFmtId="0" fontId="18" fillId="0" borderId="8" xfId="0" applyFont="1" applyBorder="1" applyAlignment="1" applyProtection="1">
      <alignment vertical="top" wrapText="1"/>
      <protection locked="0"/>
    </xf>
    <xf numFmtId="0" fontId="12" fillId="0" borderId="3" xfId="0" applyFont="1" applyBorder="1" applyAlignment="1" applyProtection="1">
      <alignment wrapText="1"/>
      <protection locked="0"/>
    </xf>
    <xf numFmtId="0" fontId="0" fillId="0" borderId="12" xfId="0" applyBorder="1" applyAlignment="1">
      <alignment horizontal="left"/>
    </xf>
    <xf numFmtId="0" fontId="28" fillId="0" borderId="8" xfId="1" applyFont="1" applyBorder="1" applyAlignment="1">
      <alignment horizontal="center" vertical="top" wrapText="1"/>
    </xf>
    <xf numFmtId="0" fontId="28" fillId="0" borderId="10" xfId="1" applyFont="1" applyBorder="1" applyAlignment="1">
      <alignment horizontal="center" vertical="top" wrapText="1"/>
    </xf>
    <xf numFmtId="0" fontId="28" fillId="0" borderId="3" xfId="1" applyFont="1" applyBorder="1" applyAlignment="1">
      <alignment horizontal="center" vertical="top" wrapText="1"/>
    </xf>
    <xf numFmtId="0" fontId="6" fillId="0" borderId="0" xfId="0" applyFont="1" applyProtection="1">
      <protection locked="0"/>
    </xf>
    <xf numFmtId="0" fontId="0" fillId="0" borderId="0" xfId="0" applyProtection="1">
      <protection locked="0"/>
    </xf>
    <xf numFmtId="0" fontId="27" fillId="0" borderId="1" xfId="0" applyFont="1" applyBorder="1" applyAlignment="1" applyProtection="1">
      <alignment horizontal="left" vertical="top" wrapText="1"/>
      <protection locked="0"/>
    </xf>
    <xf numFmtId="0" fontId="27" fillId="0" borderId="6" xfId="0" applyFont="1" applyBorder="1" applyAlignment="1" applyProtection="1">
      <alignment horizontal="left" vertical="top" wrapText="1"/>
      <protection locked="0"/>
    </xf>
    <xf numFmtId="0" fontId="27" fillId="0" borderId="11" xfId="0" applyFont="1" applyBorder="1" applyAlignment="1" applyProtection="1">
      <alignment horizontal="left" vertical="top" wrapText="1"/>
      <protection locked="0"/>
    </xf>
    <xf numFmtId="0" fontId="27" fillId="0" borderId="5" xfId="0" applyFont="1" applyBorder="1" applyAlignment="1" applyProtection="1">
      <alignment horizontal="left" vertical="top" wrapText="1"/>
      <protection locked="0"/>
    </xf>
    <xf numFmtId="0" fontId="14" fillId="0" borderId="0" xfId="0" applyFont="1" applyAlignment="1">
      <alignment horizontal="center"/>
    </xf>
    <xf numFmtId="0" fontId="36" fillId="0" borderId="0" xfId="0" applyFont="1" applyAlignment="1">
      <alignment wrapText="1"/>
    </xf>
    <xf numFmtId="0" fontId="34" fillId="0" borderId="0" xfId="0" applyFont="1" applyAlignment="1">
      <alignment wrapText="1"/>
    </xf>
    <xf numFmtId="0" fontId="37" fillId="0" borderId="0" xfId="0" applyFont="1" applyAlignment="1">
      <alignment horizontal="center"/>
    </xf>
    <xf numFmtId="0" fontId="0" fillId="0" borderId="0" xfId="0" applyAlignment="1">
      <alignment horizontal="center"/>
    </xf>
    <xf numFmtId="44" fontId="0" fillId="0" borderId="0" xfId="0" applyNumberFormat="1" applyAlignment="1">
      <alignment horizontal="center" vertical="center"/>
    </xf>
    <xf numFmtId="2" fontId="0" fillId="0" borderId="0" xfId="0" applyNumberFormat="1" applyAlignment="1">
      <alignment horizontal="center"/>
    </xf>
    <xf numFmtId="44" fontId="23" fillId="0" borderId="11" xfId="2" applyFont="1" applyFill="1" applyBorder="1" applyAlignment="1" applyProtection="1">
      <alignment vertical="center"/>
      <protection locked="0"/>
    </xf>
  </cellXfs>
  <cellStyles count="3">
    <cellStyle name="Normalny" xfId="0" builtinId="0"/>
    <cellStyle name="Normalny 2" xfId="1"/>
    <cellStyle name="Walutowy" xfId="2" builtinId="4"/>
  </cellStyles>
  <dxfs count="0"/>
  <tableStyles count="0" defaultTableStyle="TableStyleMedium2" defaultPivotStyle="PivotStyleLight16"/>
  <colors>
    <mruColors>
      <color rgb="FFFF66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I82"/>
  <sheetViews>
    <sheetView topLeftCell="A64" zoomScaleNormal="100" zoomScaleSheetLayoutView="100" workbookViewId="0">
      <selection activeCell="A73" sqref="A73:G75"/>
    </sheetView>
  </sheetViews>
  <sheetFormatPr defaultColWidth="9.140625" defaultRowHeight="15" x14ac:dyDescent="0.25"/>
  <cols>
    <col min="1" max="1" width="5.140625" style="61" customWidth="1"/>
    <col min="2" max="2" width="28.140625" style="61" customWidth="1"/>
    <col min="3" max="3" width="25.7109375" style="66" customWidth="1"/>
    <col min="4" max="4" width="8.28515625" style="57" customWidth="1"/>
    <col min="5" max="5" width="7.140625" style="57" customWidth="1"/>
    <col min="6" max="6" width="11.42578125" style="57" customWidth="1"/>
    <col min="7" max="7" width="17.28515625" style="57" customWidth="1"/>
    <col min="8" max="8" width="21.7109375" style="57" customWidth="1"/>
    <col min="9" max="9" width="12.28515625" style="61" bestFit="1" customWidth="1"/>
    <col min="10" max="16384" width="9.140625" style="61"/>
  </cols>
  <sheetData>
    <row r="1" spans="1:8" x14ac:dyDescent="0.25">
      <c r="H1" s="131" t="s">
        <v>327</v>
      </c>
    </row>
    <row r="2" spans="1:8" x14ac:dyDescent="0.25">
      <c r="A2" s="190" t="s">
        <v>336</v>
      </c>
      <c r="B2" s="190"/>
      <c r="H2" s="131"/>
    </row>
    <row r="4" spans="1:8" x14ac:dyDescent="0.25">
      <c r="A4" s="227" t="s">
        <v>211</v>
      </c>
      <c r="B4" s="227"/>
      <c r="C4" s="227"/>
      <c r="D4" s="227"/>
      <c r="E4" s="227"/>
      <c r="F4" s="227"/>
      <c r="G4" s="227"/>
      <c r="H4" s="227"/>
    </row>
    <row r="5" spans="1:8" ht="14.45" x14ac:dyDescent="0.3">
      <c r="A5" s="62"/>
    </row>
    <row r="6" spans="1:8" x14ac:dyDescent="0.25">
      <c r="A6" s="225" t="s">
        <v>198</v>
      </c>
      <c r="B6" s="226"/>
      <c r="C6" s="226"/>
    </row>
    <row r="7" spans="1:8" ht="89.25" x14ac:dyDescent="0.25">
      <c r="A7" s="196" t="s">
        <v>5</v>
      </c>
      <c r="B7" s="196" t="s">
        <v>6</v>
      </c>
      <c r="C7" s="196" t="s">
        <v>7</v>
      </c>
      <c r="D7" s="197" t="s">
        <v>199</v>
      </c>
      <c r="E7" s="197" t="s">
        <v>311</v>
      </c>
      <c r="F7" s="198" t="s">
        <v>146</v>
      </c>
      <c r="G7" s="198" t="s">
        <v>147</v>
      </c>
      <c r="H7" s="198" t="s">
        <v>148</v>
      </c>
    </row>
    <row r="8" spans="1:8" ht="14.45" x14ac:dyDescent="0.3">
      <c r="A8" s="199" t="s">
        <v>131</v>
      </c>
      <c r="B8" s="199" t="s">
        <v>132</v>
      </c>
      <c r="C8" s="199" t="s">
        <v>133</v>
      </c>
      <c r="D8" s="196" t="s">
        <v>134</v>
      </c>
      <c r="E8" s="196"/>
      <c r="F8" s="200" t="s">
        <v>135</v>
      </c>
      <c r="G8" s="200" t="s">
        <v>136</v>
      </c>
      <c r="H8" s="200" t="s">
        <v>312</v>
      </c>
    </row>
    <row r="9" spans="1:8" ht="27.6" x14ac:dyDescent="0.3">
      <c r="A9" s="85">
        <v>1</v>
      </c>
      <c r="B9" s="5" t="s">
        <v>8</v>
      </c>
      <c r="C9" s="67" t="s">
        <v>13</v>
      </c>
      <c r="D9" s="4" t="s">
        <v>274</v>
      </c>
      <c r="E9" s="4">
        <v>29</v>
      </c>
      <c r="F9" s="163"/>
      <c r="G9" s="116"/>
      <c r="H9" s="116"/>
    </row>
    <row r="10" spans="1:8" ht="18" customHeight="1" x14ac:dyDescent="0.3">
      <c r="A10" s="85">
        <v>2</v>
      </c>
      <c r="B10" s="5" t="s">
        <v>9</v>
      </c>
      <c r="C10" s="63" t="s">
        <v>10</v>
      </c>
      <c r="D10" s="4" t="s">
        <v>275</v>
      </c>
      <c r="E10" s="4">
        <v>5</v>
      </c>
      <c r="F10" s="163"/>
      <c r="G10" s="116"/>
      <c r="H10" s="116"/>
    </row>
    <row r="11" spans="1:8" ht="31.5" customHeight="1" x14ac:dyDescent="0.3">
      <c r="A11" s="85">
        <v>3</v>
      </c>
      <c r="B11" s="5" t="s">
        <v>221</v>
      </c>
      <c r="C11" s="67" t="s">
        <v>36</v>
      </c>
      <c r="D11" s="4" t="s">
        <v>276</v>
      </c>
      <c r="E11" s="4">
        <v>7</v>
      </c>
      <c r="F11" s="163"/>
      <c r="G11" s="116"/>
      <c r="H11" s="116"/>
    </row>
    <row r="12" spans="1:8" ht="41.25" customHeight="1" x14ac:dyDescent="0.3">
      <c r="A12" s="85">
        <v>4</v>
      </c>
      <c r="B12" s="5" t="s">
        <v>174</v>
      </c>
      <c r="C12" s="67" t="s">
        <v>175</v>
      </c>
      <c r="D12" s="4" t="s">
        <v>162</v>
      </c>
      <c r="E12" s="4">
        <v>1</v>
      </c>
      <c r="F12" s="163"/>
      <c r="G12" s="116"/>
      <c r="H12" s="116"/>
    </row>
    <row r="13" spans="1:8" ht="51" x14ac:dyDescent="0.25">
      <c r="A13" s="85">
        <v>5</v>
      </c>
      <c r="B13" s="29" t="s">
        <v>256</v>
      </c>
      <c r="C13" s="67" t="s">
        <v>11</v>
      </c>
      <c r="D13" s="4" t="s">
        <v>277</v>
      </c>
      <c r="E13" s="4">
        <v>31</v>
      </c>
      <c r="F13" s="163"/>
      <c r="G13" s="116"/>
      <c r="H13" s="116"/>
    </row>
    <row r="14" spans="1:8" ht="25.5" x14ac:dyDescent="0.25">
      <c r="A14" s="85">
        <v>6</v>
      </c>
      <c r="B14" s="29" t="s">
        <v>113</v>
      </c>
      <c r="C14" s="67" t="s">
        <v>12</v>
      </c>
      <c r="D14" s="4" t="s">
        <v>276</v>
      </c>
      <c r="E14" s="4">
        <v>7</v>
      </c>
      <c r="F14" s="163"/>
      <c r="G14" s="116"/>
      <c r="H14" s="116"/>
    </row>
    <row r="15" spans="1:8" ht="76.5" x14ac:dyDescent="0.25">
      <c r="A15" s="85">
        <v>7</v>
      </c>
      <c r="B15" s="29" t="s">
        <v>257</v>
      </c>
      <c r="C15" s="67" t="s">
        <v>13</v>
      </c>
      <c r="D15" s="4" t="s">
        <v>278</v>
      </c>
      <c r="E15" s="4">
        <v>23</v>
      </c>
      <c r="F15" s="163"/>
      <c r="G15" s="116"/>
      <c r="H15" s="116"/>
    </row>
    <row r="16" spans="1:8" ht="178.5" x14ac:dyDescent="0.25">
      <c r="A16" s="222">
        <v>8</v>
      </c>
      <c r="B16" s="29" t="s">
        <v>258</v>
      </c>
      <c r="C16" s="67" t="s">
        <v>176</v>
      </c>
      <c r="D16" s="4" t="s">
        <v>279</v>
      </c>
      <c r="E16" s="4">
        <v>26</v>
      </c>
      <c r="F16" s="163"/>
      <c r="G16" s="116"/>
      <c r="H16" s="116"/>
    </row>
    <row r="17" spans="1:8" ht="23.25" customHeight="1" x14ac:dyDescent="0.25">
      <c r="A17" s="223"/>
      <c r="B17" s="29" t="s">
        <v>124</v>
      </c>
      <c r="C17" s="63" t="s">
        <v>15</v>
      </c>
      <c r="D17" s="4" t="s">
        <v>280</v>
      </c>
      <c r="E17" s="4">
        <v>56</v>
      </c>
      <c r="F17" s="163"/>
      <c r="G17" s="116"/>
      <c r="H17" s="116"/>
    </row>
    <row r="18" spans="1:8" x14ac:dyDescent="0.25">
      <c r="A18" s="224"/>
      <c r="B18" s="29" t="s">
        <v>202</v>
      </c>
      <c r="C18" s="63" t="s">
        <v>15</v>
      </c>
      <c r="D18" s="4" t="s">
        <v>281</v>
      </c>
      <c r="E18" s="4">
        <v>18</v>
      </c>
      <c r="F18" s="163"/>
      <c r="G18" s="116"/>
      <c r="H18" s="116"/>
    </row>
    <row r="19" spans="1:8" ht="63.75" x14ac:dyDescent="0.25">
      <c r="A19" s="85">
        <v>9</v>
      </c>
      <c r="B19" s="29" t="s">
        <v>259</v>
      </c>
      <c r="C19" s="63" t="s">
        <v>16</v>
      </c>
      <c r="D19" s="4" t="s">
        <v>233</v>
      </c>
      <c r="E19" s="4">
        <v>15</v>
      </c>
      <c r="F19" s="163"/>
      <c r="G19" s="116"/>
      <c r="H19" s="116"/>
    </row>
    <row r="20" spans="1:8" x14ac:dyDescent="0.25">
      <c r="A20" s="85">
        <v>10</v>
      </c>
      <c r="B20" s="5" t="s">
        <v>17</v>
      </c>
      <c r="C20" s="63" t="s">
        <v>18</v>
      </c>
      <c r="D20" s="4" t="s">
        <v>206</v>
      </c>
      <c r="E20" s="4">
        <v>3</v>
      </c>
      <c r="F20" s="163"/>
      <c r="G20" s="116"/>
      <c r="H20" s="116"/>
    </row>
    <row r="21" spans="1:8" ht="42" customHeight="1" x14ac:dyDescent="0.25">
      <c r="A21" s="222">
        <v>11</v>
      </c>
      <c r="B21" s="5" t="s">
        <v>114</v>
      </c>
      <c r="C21" s="67" t="s">
        <v>116</v>
      </c>
      <c r="D21" s="4" t="s">
        <v>282</v>
      </c>
      <c r="E21" s="4">
        <v>17</v>
      </c>
      <c r="F21" s="163"/>
      <c r="G21" s="116"/>
      <c r="H21" s="116"/>
    </row>
    <row r="22" spans="1:8" ht="42" customHeight="1" x14ac:dyDescent="0.25">
      <c r="A22" s="228"/>
      <c r="B22" s="5" t="s">
        <v>234</v>
      </c>
      <c r="C22" s="67" t="s">
        <v>205</v>
      </c>
      <c r="D22" s="4" t="s">
        <v>162</v>
      </c>
      <c r="E22" s="4">
        <v>1</v>
      </c>
      <c r="F22" s="163"/>
      <c r="G22" s="116"/>
      <c r="H22" s="116"/>
    </row>
    <row r="23" spans="1:8" ht="28.5" customHeight="1" x14ac:dyDescent="0.25">
      <c r="A23" s="224"/>
      <c r="B23" s="5" t="s">
        <v>271</v>
      </c>
      <c r="C23" s="67" t="s">
        <v>37</v>
      </c>
      <c r="D23" s="4" t="s">
        <v>162</v>
      </c>
      <c r="E23" s="4">
        <v>1</v>
      </c>
      <c r="F23" s="163"/>
      <c r="G23" s="116"/>
      <c r="H23" s="116"/>
    </row>
    <row r="24" spans="1:8" ht="27.75" customHeight="1" x14ac:dyDescent="0.3">
      <c r="A24" s="85">
        <v>12</v>
      </c>
      <c r="B24" s="5" t="s">
        <v>235</v>
      </c>
      <c r="C24" s="67" t="s">
        <v>177</v>
      </c>
      <c r="D24" s="4" t="s">
        <v>162</v>
      </c>
      <c r="E24" s="4">
        <v>1</v>
      </c>
      <c r="F24" s="163"/>
      <c r="G24" s="116"/>
      <c r="H24" s="116"/>
    </row>
    <row r="25" spans="1:8" ht="17.25" customHeight="1" x14ac:dyDescent="0.3">
      <c r="A25" s="85">
        <v>13</v>
      </c>
      <c r="B25" s="5" t="s">
        <v>117</v>
      </c>
      <c r="C25" s="63" t="s">
        <v>19</v>
      </c>
      <c r="D25" s="4" t="s">
        <v>162</v>
      </c>
      <c r="E25" s="4">
        <v>1</v>
      </c>
      <c r="F25" s="163"/>
      <c r="G25" s="116"/>
      <c r="H25" s="116"/>
    </row>
    <row r="26" spans="1:8" ht="51" x14ac:dyDescent="0.25">
      <c r="A26" s="85">
        <v>14</v>
      </c>
      <c r="B26" s="29" t="s">
        <v>178</v>
      </c>
      <c r="C26" s="67" t="s">
        <v>14</v>
      </c>
      <c r="D26" s="4" t="s">
        <v>203</v>
      </c>
      <c r="E26" s="4">
        <v>8</v>
      </c>
      <c r="F26" s="163"/>
      <c r="G26" s="116"/>
      <c r="H26" s="116"/>
    </row>
    <row r="27" spans="1:8" ht="79.5" customHeight="1" x14ac:dyDescent="0.25">
      <c r="A27" s="219">
        <v>15</v>
      </c>
      <c r="B27" s="216" t="s">
        <v>33</v>
      </c>
      <c r="C27" s="67" t="s">
        <v>179</v>
      </c>
      <c r="D27" s="4" t="s">
        <v>283</v>
      </c>
      <c r="E27" s="4">
        <v>12</v>
      </c>
      <c r="F27" s="163"/>
      <c r="G27" s="116"/>
      <c r="H27" s="116"/>
    </row>
    <row r="28" spans="1:8" ht="54.75" customHeight="1" x14ac:dyDescent="0.25">
      <c r="A28" s="220"/>
      <c r="B28" s="217"/>
      <c r="C28" s="67" t="s">
        <v>38</v>
      </c>
      <c r="D28" s="4" t="s">
        <v>284</v>
      </c>
      <c r="E28" s="4">
        <v>9</v>
      </c>
      <c r="F28" s="163"/>
      <c r="G28" s="116"/>
      <c r="H28" s="116"/>
    </row>
    <row r="29" spans="1:8" ht="53.25" customHeight="1" x14ac:dyDescent="0.25">
      <c r="A29" s="221"/>
      <c r="B29" s="218"/>
      <c r="C29" s="67" t="s">
        <v>39</v>
      </c>
      <c r="D29" s="4" t="s">
        <v>232</v>
      </c>
      <c r="E29" s="4">
        <v>3</v>
      </c>
      <c r="F29" s="163"/>
      <c r="G29" s="116"/>
      <c r="H29" s="116"/>
    </row>
    <row r="30" spans="1:8" ht="76.5" x14ac:dyDescent="0.25">
      <c r="A30" s="85">
        <v>16</v>
      </c>
      <c r="B30" s="29" t="s">
        <v>260</v>
      </c>
      <c r="C30" s="67" t="s">
        <v>20</v>
      </c>
      <c r="D30" s="4" t="s">
        <v>285</v>
      </c>
      <c r="E30" s="4">
        <v>2</v>
      </c>
      <c r="F30" s="163"/>
      <c r="G30" s="116"/>
      <c r="H30" s="116"/>
    </row>
    <row r="31" spans="1:8" ht="30.75" customHeight="1" x14ac:dyDescent="0.25">
      <c r="A31" s="126">
        <v>17</v>
      </c>
      <c r="B31" s="29" t="s">
        <v>182</v>
      </c>
      <c r="C31" s="67" t="s">
        <v>14</v>
      </c>
      <c r="D31" s="4" t="s">
        <v>162</v>
      </c>
      <c r="E31" s="4">
        <v>1</v>
      </c>
      <c r="F31" s="163"/>
      <c r="G31" s="116"/>
      <c r="H31" s="116"/>
    </row>
    <row r="32" spans="1:8" ht="27.75" customHeight="1" x14ac:dyDescent="0.25">
      <c r="A32" s="126">
        <v>18</v>
      </c>
      <c r="B32" s="29" t="s">
        <v>186</v>
      </c>
      <c r="C32" s="67" t="s">
        <v>187</v>
      </c>
      <c r="D32" s="4" t="s">
        <v>162</v>
      </c>
      <c r="E32" s="4">
        <v>1</v>
      </c>
      <c r="F32" s="163"/>
      <c r="G32" s="116"/>
      <c r="H32" s="116"/>
    </row>
    <row r="33" spans="1:8" ht="27.75" customHeight="1" x14ac:dyDescent="0.25">
      <c r="A33" s="126">
        <v>19</v>
      </c>
      <c r="B33" s="29" t="s">
        <v>183</v>
      </c>
      <c r="C33" s="67" t="s">
        <v>187</v>
      </c>
      <c r="D33" s="4" t="s">
        <v>162</v>
      </c>
      <c r="E33" s="4">
        <v>1</v>
      </c>
      <c r="F33" s="163"/>
      <c r="G33" s="116"/>
      <c r="H33" s="116"/>
    </row>
    <row r="34" spans="1:8" x14ac:dyDescent="0.25">
      <c r="A34" s="222">
        <v>20</v>
      </c>
      <c r="B34" s="214" t="s">
        <v>32</v>
      </c>
      <c r="C34" s="63" t="s">
        <v>21</v>
      </c>
      <c r="D34" s="4" t="s">
        <v>286</v>
      </c>
      <c r="E34" s="4">
        <v>20</v>
      </c>
      <c r="F34" s="163"/>
      <c r="G34" s="116"/>
      <c r="H34" s="116"/>
    </row>
    <row r="35" spans="1:8" x14ac:dyDescent="0.25">
      <c r="A35" s="228"/>
      <c r="B35" s="214"/>
      <c r="C35" s="63" t="s">
        <v>287</v>
      </c>
      <c r="D35" s="4" t="s">
        <v>162</v>
      </c>
      <c r="E35" s="4">
        <v>1</v>
      </c>
      <c r="F35" s="163"/>
      <c r="G35" s="116"/>
      <c r="H35" s="116"/>
    </row>
    <row r="36" spans="1:8" x14ac:dyDescent="0.25">
      <c r="A36" s="228"/>
      <c r="B36" s="214"/>
      <c r="C36" s="63" t="s">
        <v>118</v>
      </c>
      <c r="D36" s="4" t="s">
        <v>162</v>
      </c>
      <c r="E36" s="4">
        <v>1</v>
      </c>
      <c r="F36" s="163"/>
      <c r="G36" s="116"/>
      <c r="H36" s="116"/>
    </row>
    <row r="37" spans="1:8" ht="42.75" customHeight="1" x14ac:dyDescent="0.25">
      <c r="A37" s="228"/>
      <c r="B37" s="214"/>
      <c r="C37" s="67" t="s">
        <v>261</v>
      </c>
      <c r="D37" s="4" t="s">
        <v>288</v>
      </c>
      <c r="E37" s="4">
        <v>4</v>
      </c>
      <c r="F37" s="163"/>
      <c r="G37" s="116"/>
      <c r="H37" s="116"/>
    </row>
    <row r="38" spans="1:8" x14ac:dyDescent="0.25">
      <c r="A38" s="228"/>
      <c r="B38" s="214"/>
      <c r="C38" s="63" t="s">
        <v>119</v>
      </c>
      <c r="D38" s="4" t="s">
        <v>243</v>
      </c>
      <c r="E38" s="4">
        <v>1</v>
      </c>
      <c r="F38" s="163"/>
      <c r="G38" s="116"/>
      <c r="H38" s="116"/>
    </row>
    <row r="39" spans="1:8" x14ac:dyDescent="0.25">
      <c r="A39" s="228"/>
      <c r="B39" s="214"/>
      <c r="C39" s="63" t="s">
        <v>236</v>
      </c>
      <c r="D39" s="4" t="s">
        <v>162</v>
      </c>
      <c r="E39" s="4">
        <v>1</v>
      </c>
      <c r="F39" s="163"/>
      <c r="G39" s="116"/>
      <c r="H39" s="116"/>
    </row>
    <row r="40" spans="1:8" x14ac:dyDescent="0.25">
      <c r="A40" s="228"/>
      <c r="B40" s="214"/>
      <c r="C40" s="63" t="s">
        <v>180</v>
      </c>
      <c r="D40" s="4" t="s">
        <v>162</v>
      </c>
      <c r="E40" s="4">
        <v>1</v>
      </c>
      <c r="F40" s="163"/>
      <c r="G40" s="116"/>
      <c r="H40" s="116"/>
    </row>
    <row r="41" spans="1:8" x14ac:dyDescent="0.25">
      <c r="A41" s="228"/>
      <c r="B41" s="214"/>
      <c r="C41" s="63" t="s">
        <v>181</v>
      </c>
      <c r="D41" s="4" t="s">
        <v>162</v>
      </c>
      <c r="E41" s="4">
        <v>1</v>
      </c>
      <c r="F41" s="163"/>
      <c r="G41" s="116"/>
      <c r="H41" s="116"/>
    </row>
    <row r="42" spans="1:8" x14ac:dyDescent="0.25">
      <c r="A42" s="229"/>
      <c r="B42" s="214"/>
      <c r="C42" s="63" t="s">
        <v>289</v>
      </c>
      <c r="D42" s="4" t="s">
        <v>290</v>
      </c>
      <c r="E42" s="4">
        <v>4</v>
      </c>
      <c r="F42" s="163"/>
      <c r="G42" s="116"/>
      <c r="H42" s="116"/>
    </row>
    <row r="43" spans="1:8" x14ac:dyDescent="0.25">
      <c r="A43" s="85">
        <v>21</v>
      </c>
      <c r="B43" s="5" t="s">
        <v>22</v>
      </c>
      <c r="C43" s="63" t="s">
        <v>120</v>
      </c>
      <c r="D43" s="4" t="s">
        <v>243</v>
      </c>
      <c r="E43" s="4">
        <v>1</v>
      </c>
      <c r="F43" s="163"/>
      <c r="G43" s="116"/>
      <c r="H43" s="116"/>
    </row>
    <row r="44" spans="1:8" ht="51" x14ac:dyDescent="0.25">
      <c r="A44" s="85">
        <v>22</v>
      </c>
      <c r="B44" s="29" t="s">
        <v>262</v>
      </c>
      <c r="C44" s="67" t="s">
        <v>223</v>
      </c>
      <c r="D44" s="4" t="s">
        <v>291</v>
      </c>
      <c r="E44" s="4">
        <v>58</v>
      </c>
      <c r="F44" s="163"/>
      <c r="G44" s="116"/>
      <c r="H44" s="116"/>
    </row>
    <row r="45" spans="1:8" ht="41.25" customHeight="1" x14ac:dyDescent="0.25">
      <c r="A45" s="85">
        <v>23</v>
      </c>
      <c r="B45" s="5" t="s">
        <v>115</v>
      </c>
      <c r="C45" s="67" t="s">
        <v>237</v>
      </c>
      <c r="D45" s="4" t="s">
        <v>162</v>
      </c>
      <c r="E45" s="4">
        <v>1</v>
      </c>
      <c r="F45" s="163"/>
      <c r="G45" s="116"/>
      <c r="H45" s="116"/>
    </row>
    <row r="46" spans="1:8" ht="42" customHeight="1" x14ac:dyDescent="0.25">
      <c r="A46" s="212">
        <v>24</v>
      </c>
      <c r="B46" s="214" t="s">
        <v>293</v>
      </c>
      <c r="C46" s="67" t="s">
        <v>294</v>
      </c>
      <c r="D46" s="4" t="s">
        <v>292</v>
      </c>
      <c r="E46" s="4">
        <v>1553.4</v>
      </c>
      <c r="F46" s="163"/>
      <c r="G46" s="116"/>
      <c r="H46" s="116"/>
    </row>
    <row r="47" spans="1:8" x14ac:dyDescent="0.25">
      <c r="A47" s="212"/>
      <c r="B47" s="214"/>
      <c r="C47" s="67" t="s">
        <v>295</v>
      </c>
      <c r="D47" s="4" t="s">
        <v>299</v>
      </c>
      <c r="E47" s="4">
        <v>436.1</v>
      </c>
      <c r="F47" s="163"/>
      <c r="G47" s="116"/>
      <c r="H47" s="116"/>
    </row>
    <row r="48" spans="1:8" ht="42" customHeight="1" x14ac:dyDescent="0.25">
      <c r="A48" s="213"/>
      <c r="B48" s="215"/>
      <c r="C48" s="67" t="s">
        <v>296</v>
      </c>
      <c r="D48" s="4" t="s">
        <v>238</v>
      </c>
      <c r="E48" s="4">
        <v>1</v>
      </c>
      <c r="F48" s="163"/>
      <c r="G48" s="116"/>
      <c r="H48" s="116"/>
    </row>
    <row r="49" spans="1:9" ht="28.5" customHeight="1" x14ac:dyDescent="0.25">
      <c r="A49" s="213"/>
      <c r="B49" s="215"/>
      <c r="C49" s="67" t="s">
        <v>297</v>
      </c>
      <c r="D49" s="4">
        <v>99</v>
      </c>
      <c r="E49" s="4">
        <v>99</v>
      </c>
      <c r="F49" s="163"/>
      <c r="G49" s="116"/>
      <c r="H49" s="116"/>
    </row>
    <row r="50" spans="1:9" ht="18.75" customHeight="1" x14ac:dyDescent="0.25">
      <c r="A50" s="213"/>
      <c r="B50" s="215"/>
      <c r="C50" s="63" t="s">
        <v>298</v>
      </c>
      <c r="D50" s="4">
        <v>1</v>
      </c>
      <c r="E50" s="4">
        <v>1</v>
      </c>
      <c r="F50" s="163"/>
      <c r="G50" s="116"/>
      <c r="H50" s="116"/>
    </row>
    <row r="51" spans="1:9" ht="59.25" customHeight="1" x14ac:dyDescent="0.3">
      <c r="A51" s="87">
        <v>25</v>
      </c>
      <c r="B51" s="128" t="s">
        <v>264</v>
      </c>
      <c r="C51" s="67" t="s">
        <v>217</v>
      </c>
      <c r="D51" s="4" t="s">
        <v>239</v>
      </c>
      <c r="E51" s="4">
        <v>1</v>
      </c>
      <c r="F51" s="163"/>
      <c r="G51" s="116"/>
      <c r="H51" s="116"/>
    </row>
    <row r="52" spans="1:9" ht="37.5" customHeight="1" x14ac:dyDescent="0.3">
      <c r="A52" s="87">
        <v>26</v>
      </c>
      <c r="B52" s="128" t="s">
        <v>218</v>
      </c>
      <c r="C52" s="67" t="s">
        <v>240</v>
      </c>
      <c r="D52" s="4" t="s">
        <v>300</v>
      </c>
      <c r="E52" s="4">
        <v>121</v>
      </c>
      <c r="F52" s="163"/>
      <c r="G52" s="116"/>
      <c r="H52" s="116"/>
    </row>
    <row r="53" spans="1:9" ht="40.5" customHeight="1" x14ac:dyDescent="0.25">
      <c r="A53" s="219">
        <v>27</v>
      </c>
      <c r="B53" s="231" t="s">
        <v>23</v>
      </c>
      <c r="C53" s="67" t="s">
        <v>122</v>
      </c>
      <c r="D53" s="4" t="s">
        <v>301</v>
      </c>
      <c r="E53" s="4">
        <v>39</v>
      </c>
      <c r="F53" s="163"/>
      <c r="G53" s="116"/>
      <c r="H53" s="116"/>
    </row>
    <row r="54" spans="1:9" ht="30" customHeight="1" x14ac:dyDescent="0.25">
      <c r="A54" s="230"/>
      <c r="B54" s="232"/>
      <c r="C54" s="67" t="s">
        <v>207</v>
      </c>
      <c r="D54" s="4" t="s">
        <v>162</v>
      </c>
      <c r="E54" s="4">
        <v>1</v>
      </c>
      <c r="F54" s="163"/>
      <c r="G54" s="116"/>
      <c r="H54" s="116"/>
    </row>
    <row r="55" spans="1:9" ht="16.5" customHeight="1" x14ac:dyDescent="0.25">
      <c r="A55" s="219">
        <v>28</v>
      </c>
      <c r="B55" s="231" t="s">
        <v>24</v>
      </c>
      <c r="C55" s="63" t="s">
        <v>241</v>
      </c>
      <c r="D55" s="4" t="s">
        <v>162</v>
      </c>
      <c r="E55" s="4">
        <v>1</v>
      </c>
      <c r="F55" s="163"/>
      <c r="G55" s="116"/>
      <c r="H55" s="116"/>
    </row>
    <row r="56" spans="1:9" ht="17.25" customHeight="1" x14ac:dyDescent="0.25">
      <c r="A56" s="230"/>
      <c r="B56" s="232"/>
      <c r="C56" s="63" t="s">
        <v>25</v>
      </c>
      <c r="D56" s="4" t="s">
        <v>285</v>
      </c>
      <c r="E56" s="4">
        <v>2</v>
      </c>
      <c r="F56" s="163"/>
      <c r="G56" s="116"/>
      <c r="H56" s="116"/>
    </row>
    <row r="57" spans="1:9" ht="27.75" customHeight="1" x14ac:dyDescent="0.3">
      <c r="A57" s="85">
        <v>29</v>
      </c>
      <c r="B57" s="5" t="s">
        <v>172</v>
      </c>
      <c r="C57" s="67" t="s">
        <v>173</v>
      </c>
      <c r="D57" s="4" t="s">
        <v>203</v>
      </c>
      <c r="E57" s="4">
        <v>8</v>
      </c>
      <c r="F57" s="163"/>
      <c r="G57" s="116"/>
      <c r="H57" s="116"/>
    </row>
    <row r="58" spans="1:9" ht="60.75" customHeight="1" x14ac:dyDescent="0.25">
      <c r="A58" s="219">
        <v>30</v>
      </c>
      <c r="B58" s="231" t="s">
        <v>29</v>
      </c>
      <c r="C58" s="67" t="s">
        <v>263</v>
      </c>
      <c r="D58" s="4" t="s">
        <v>302</v>
      </c>
      <c r="E58" s="4">
        <v>7802.3</v>
      </c>
      <c r="F58" s="163"/>
      <c r="G58" s="116"/>
      <c r="H58" s="116"/>
      <c r="I58" s="115"/>
    </row>
    <row r="59" spans="1:9" x14ac:dyDescent="0.25">
      <c r="A59" s="220"/>
      <c r="B59" s="231"/>
      <c r="C59" s="63" t="s">
        <v>26</v>
      </c>
      <c r="D59" s="4" t="s">
        <v>303</v>
      </c>
      <c r="E59" s="4">
        <v>3060.8</v>
      </c>
      <c r="F59" s="163"/>
      <c r="G59" s="116"/>
      <c r="H59" s="116"/>
    </row>
    <row r="60" spans="1:9" x14ac:dyDescent="0.25">
      <c r="A60" s="220"/>
      <c r="B60" s="231"/>
      <c r="C60" s="63" t="s">
        <v>27</v>
      </c>
      <c r="D60" s="4" t="s">
        <v>304</v>
      </c>
      <c r="E60" s="4">
        <v>1119.5</v>
      </c>
      <c r="F60" s="163"/>
      <c r="G60" s="116"/>
      <c r="H60" s="116"/>
    </row>
    <row r="61" spans="1:9" ht="38.25" x14ac:dyDescent="0.25">
      <c r="A61" s="220"/>
      <c r="B61" s="231"/>
      <c r="C61" s="67" t="s">
        <v>184</v>
      </c>
      <c r="D61" s="4" t="s">
        <v>305</v>
      </c>
      <c r="E61" s="4">
        <v>603</v>
      </c>
      <c r="F61" s="163"/>
      <c r="G61" s="116"/>
      <c r="H61" s="116"/>
    </row>
    <row r="62" spans="1:9" x14ac:dyDescent="0.25">
      <c r="A62" s="220"/>
      <c r="B62" s="231"/>
      <c r="C62" s="130" t="s">
        <v>306</v>
      </c>
      <c r="D62" s="4" t="s">
        <v>265</v>
      </c>
      <c r="E62" s="4">
        <v>1</v>
      </c>
      <c r="F62" s="163"/>
      <c r="G62" s="116"/>
      <c r="H62" s="116"/>
    </row>
    <row r="63" spans="1:9" x14ac:dyDescent="0.25">
      <c r="A63" s="220"/>
      <c r="B63" s="231"/>
      <c r="C63" s="130" t="s">
        <v>28</v>
      </c>
      <c r="D63" s="4" t="s">
        <v>307</v>
      </c>
      <c r="E63" s="4">
        <v>1601.7</v>
      </c>
      <c r="F63" s="163"/>
      <c r="G63" s="116"/>
      <c r="H63" s="116"/>
    </row>
    <row r="64" spans="1:9" x14ac:dyDescent="0.25">
      <c r="A64" s="220"/>
      <c r="B64" s="231"/>
      <c r="C64" s="130" t="s">
        <v>164</v>
      </c>
      <c r="D64" s="4" t="s">
        <v>242</v>
      </c>
      <c r="E64" s="4">
        <v>209</v>
      </c>
      <c r="F64" s="163"/>
      <c r="G64" s="116"/>
      <c r="H64" s="116"/>
    </row>
    <row r="65" spans="1:8" x14ac:dyDescent="0.25">
      <c r="A65" s="221"/>
      <c r="B65" s="231"/>
      <c r="C65" s="130" t="s">
        <v>121</v>
      </c>
      <c r="D65" s="4" t="s">
        <v>265</v>
      </c>
      <c r="E65" s="4">
        <v>1</v>
      </c>
      <c r="F65" s="163"/>
      <c r="G65" s="116"/>
      <c r="H65" s="116"/>
    </row>
    <row r="66" spans="1:8" ht="66" customHeight="1" x14ac:dyDescent="0.25">
      <c r="A66" s="86">
        <v>31</v>
      </c>
      <c r="B66" s="64" t="s">
        <v>30</v>
      </c>
      <c r="C66" s="68" t="s">
        <v>40</v>
      </c>
      <c r="D66" s="4" t="s">
        <v>308</v>
      </c>
      <c r="E66" s="4">
        <v>6</v>
      </c>
      <c r="F66" s="163"/>
      <c r="G66" s="116"/>
      <c r="H66" s="116"/>
    </row>
    <row r="67" spans="1:8" ht="27.75" customHeight="1" x14ac:dyDescent="0.25">
      <c r="A67" s="86">
        <v>32</v>
      </c>
      <c r="B67" s="64" t="s">
        <v>31</v>
      </c>
      <c r="C67" s="68" t="s">
        <v>34</v>
      </c>
      <c r="D67" s="4" t="s">
        <v>309</v>
      </c>
      <c r="E67" s="4">
        <v>12</v>
      </c>
      <c r="F67" s="163"/>
      <c r="G67" s="116"/>
      <c r="H67" s="116"/>
    </row>
    <row r="68" spans="1:8" ht="27.75" customHeight="1" x14ac:dyDescent="0.3">
      <c r="A68" s="86">
        <v>33</v>
      </c>
      <c r="B68" s="64" t="s">
        <v>185</v>
      </c>
      <c r="C68" s="68" t="s">
        <v>208</v>
      </c>
      <c r="D68" s="4" t="s">
        <v>162</v>
      </c>
      <c r="E68" s="4">
        <v>1</v>
      </c>
      <c r="F68" s="163"/>
      <c r="G68" s="116"/>
      <c r="H68" s="116"/>
    </row>
    <row r="69" spans="1:8" ht="51" x14ac:dyDescent="0.25">
      <c r="A69" s="86">
        <v>34</v>
      </c>
      <c r="B69" s="64" t="s">
        <v>209</v>
      </c>
      <c r="C69" s="68" t="s">
        <v>210</v>
      </c>
      <c r="D69" s="4" t="s">
        <v>162</v>
      </c>
      <c r="E69" s="4">
        <v>1</v>
      </c>
      <c r="F69" s="163"/>
      <c r="G69" s="116"/>
      <c r="H69" s="116"/>
    </row>
    <row r="70" spans="1:8" ht="51" x14ac:dyDescent="0.25">
      <c r="A70" s="86">
        <v>35</v>
      </c>
      <c r="B70" s="3" t="s">
        <v>272</v>
      </c>
      <c r="C70" s="77" t="s">
        <v>210</v>
      </c>
      <c r="D70" s="129" t="s">
        <v>239</v>
      </c>
      <c r="E70" s="129">
        <v>1</v>
      </c>
      <c r="F70" s="164"/>
      <c r="G70" s="116"/>
      <c r="H70" s="116"/>
    </row>
    <row r="71" spans="1:8" ht="29.25" customHeight="1" x14ac:dyDescent="0.25">
      <c r="A71" s="86">
        <v>36</v>
      </c>
      <c r="B71" s="234" t="s">
        <v>313</v>
      </c>
      <c r="C71" s="235"/>
      <c r="D71" s="235"/>
      <c r="E71" s="235"/>
      <c r="F71" s="235"/>
      <c r="G71" s="235"/>
      <c r="H71" s="114"/>
    </row>
    <row r="72" spans="1:8" ht="48.75" customHeight="1" x14ac:dyDescent="0.25">
      <c r="A72" s="86">
        <v>37</v>
      </c>
      <c r="B72" s="234" t="s">
        <v>314</v>
      </c>
      <c r="C72" s="235"/>
      <c r="D72" s="235"/>
      <c r="E72" s="235"/>
      <c r="F72" s="235"/>
      <c r="G72" s="235"/>
      <c r="H72" s="114"/>
    </row>
    <row r="73" spans="1:8" s="182" customFormat="1" ht="16.5" customHeight="1" x14ac:dyDescent="0.25">
      <c r="A73" s="191"/>
      <c r="B73" s="191"/>
      <c r="C73" s="192"/>
      <c r="D73" s="193"/>
      <c r="E73" s="193"/>
      <c r="F73" s="193"/>
      <c r="G73" s="194" t="s">
        <v>337</v>
      </c>
      <c r="H73" s="195"/>
    </row>
    <row r="74" spans="1:8" s="182" customFormat="1" ht="12.75" customHeight="1" x14ac:dyDescent="0.25">
      <c r="A74" s="191"/>
      <c r="B74" s="191"/>
      <c r="C74" s="192"/>
      <c r="D74" s="193"/>
      <c r="E74" s="193"/>
      <c r="F74" s="193"/>
      <c r="G74" s="194" t="s">
        <v>338</v>
      </c>
      <c r="H74" s="195"/>
    </row>
    <row r="75" spans="1:8" ht="14.45" customHeight="1" x14ac:dyDescent="0.25">
      <c r="A75" s="191" t="s">
        <v>339</v>
      </c>
      <c r="B75" s="191"/>
      <c r="C75" s="192"/>
      <c r="D75" s="193"/>
      <c r="E75" s="193"/>
      <c r="F75" s="193"/>
      <c r="G75" s="194"/>
      <c r="H75" s="193"/>
    </row>
    <row r="76" spans="1:8" ht="14.45" customHeight="1" x14ac:dyDescent="0.25">
      <c r="C76" s="61"/>
      <c r="D76" s="61"/>
      <c r="E76" s="61"/>
      <c r="F76" s="61"/>
      <c r="G76" s="61"/>
      <c r="H76" s="193"/>
    </row>
    <row r="77" spans="1:8" ht="14.45" customHeight="1" x14ac:dyDescent="0.25">
      <c r="C77" s="61"/>
      <c r="D77" s="61"/>
      <c r="E77" s="61"/>
      <c r="F77" s="61"/>
      <c r="G77" s="61"/>
      <c r="H77" s="193"/>
    </row>
    <row r="78" spans="1:8" x14ac:dyDescent="0.25">
      <c r="A78" s="65"/>
      <c r="B78" s="65"/>
      <c r="C78" s="69"/>
      <c r="D78" s="58"/>
      <c r="E78" s="58"/>
      <c r="F78" s="58"/>
      <c r="G78" s="59"/>
      <c r="H78" s="58"/>
    </row>
    <row r="79" spans="1:8" ht="14.45" x14ac:dyDescent="0.3">
      <c r="A79" s="65"/>
      <c r="B79" s="65"/>
      <c r="C79" s="69"/>
      <c r="D79" s="58"/>
      <c r="E79" s="58"/>
      <c r="F79" s="58"/>
      <c r="G79" s="58"/>
      <c r="H79" s="58"/>
    </row>
    <row r="80" spans="1:8" ht="14.45" x14ac:dyDescent="0.3">
      <c r="A80" s="233"/>
      <c r="B80" s="226"/>
      <c r="C80" s="69"/>
      <c r="G80" s="58"/>
    </row>
    <row r="81" spans="1:8" ht="14.45" x14ac:dyDescent="0.3">
      <c r="A81" s="65"/>
      <c r="B81" s="65"/>
      <c r="C81" s="69"/>
      <c r="F81" s="60"/>
      <c r="G81" s="60"/>
      <c r="H81" s="60"/>
    </row>
    <row r="82" spans="1:8" ht="14.45" x14ac:dyDescent="0.3">
      <c r="A82" s="65"/>
      <c r="B82" s="65"/>
      <c r="C82" s="69"/>
      <c r="D82" s="58"/>
      <c r="E82" s="58"/>
      <c r="F82" s="58"/>
      <c r="G82" s="58"/>
      <c r="H82" s="58"/>
    </row>
  </sheetData>
  <mergeCells count="19">
    <mergeCell ref="A53:A54"/>
    <mergeCell ref="B53:B54"/>
    <mergeCell ref="A55:A56"/>
    <mergeCell ref="B55:B56"/>
    <mergeCell ref="A80:B80"/>
    <mergeCell ref="B58:B65"/>
    <mergeCell ref="A58:A65"/>
    <mergeCell ref="B71:G71"/>
    <mergeCell ref="B72:G72"/>
    <mergeCell ref="A6:C6"/>
    <mergeCell ref="A4:H4"/>
    <mergeCell ref="B34:B42"/>
    <mergeCell ref="A34:A42"/>
    <mergeCell ref="A21:A23"/>
    <mergeCell ref="A46:A50"/>
    <mergeCell ref="B46:B50"/>
    <mergeCell ref="B27:B29"/>
    <mergeCell ref="A27:A29"/>
    <mergeCell ref="A16:A18"/>
  </mergeCells>
  <pageMargins left="0.70866141732283461" right="0.70866141732283461" top="0.74803149606299213" bottom="0.74803149606299213" header="0.31496062992125984" footer="0.31496062992125984"/>
  <pageSetup paperSize="9" scale="69" fitToHeight="0" orientation="portrait" r:id="rId1"/>
  <headerFooter>
    <oddFooter>Strona &amp;P z &amp;N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79998168889431442"/>
  </sheetPr>
  <dimension ref="A1:G73"/>
  <sheetViews>
    <sheetView topLeftCell="A61" zoomScaleNormal="100" zoomScaleSheetLayoutView="115" workbookViewId="0">
      <selection activeCell="G68" sqref="A66:G68"/>
    </sheetView>
  </sheetViews>
  <sheetFormatPr defaultRowHeight="15" x14ac:dyDescent="0.25"/>
  <cols>
    <col min="1" max="1" width="5.140625" customWidth="1"/>
    <col min="2" max="2" width="33.28515625" customWidth="1"/>
    <col min="3" max="3" width="20.85546875" customWidth="1"/>
    <col min="4" max="4" width="9.140625" style="46" customWidth="1"/>
    <col min="5" max="5" width="7.5703125" style="46" customWidth="1"/>
    <col min="6" max="6" width="16.42578125" customWidth="1"/>
    <col min="7" max="7" width="17.7109375" customWidth="1"/>
  </cols>
  <sheetData>
    <row r="1" spans="1:7" x14ac:dyDescent="0.25">
      <c r="G1" s="1" t="s">
        <v>328</v>
      </c>
    </row>
    <row r="2" spans="1:7" x14ac:dyDescent="0.25">
      <c r="A2" s="104" t="s">
        <v>336</v>
      </c>
      <c r="B2" s="104"/>
    </row>
    <row r="3" spans="1:7" x14ac:dyDescent="0.25">
      <c r="A3" s="236"/>
      <c r="B3" s="236"/>
    </row>
    <row r="6" spans="1:7" x14ac:dyDescent="0.25">
      <c r="A6" s="239" t="s">
        <v>212</v>
      </c>
      <c r="B6" s="239"/>
      <c r="C6" s="239"/>
      <c r="D6" s="239"/>
      <c r="E6" s="239"/>
      <c r="F6" s="239"/>
      <c r="G6" s="239"/>
    </row>
    <row r="7" spans="1:7" ht="14.45" x14ac:dyDescent="0.3">
      <c r="A7" s="237"/>
      <c r="B7" s="237"/>
      <c r="C7" s="237"/>
      <c r="D7" s="237"/>
      <c r="E7" s="237"/>
      <c r="F7" s="237"/>
      <c r="G7" s="237"/>
    </row>
    <row r="8" spans="1:7" x14ac:dyDescent="0.25">
      <c r="A8" s="238" t="s">
        <v>145</v>
      </c>
      <c r="B8" s="238"/>
      <c r="C8" s="238"/>
      <c r="D8" s="47"/>
      <c r="E8" s="47"/>
      <c r="F8" s="1"/>
      <c r="G8" s="1"/>
    </row>
    <row r="9" spans="1:7" x14ac:dyDescent="0.25">
      <c r="A9" s="27" t="s">
        <v>155</v>
      </c>
      <c r="B9" s="27"/>
      <c r="C9" s="27"/>
    </row>
    <row r="10" spans="1:7" ht="76.5" x14ac:dyDescent="0.25">
      <c r="A10" s="201" t="s">
        <v>5</v>
      </c>
      <c r="B10" s="201" t="s">
        <v>6</v>
      </c>
      <c r="C10" s="201" t="s">
        <v>7</v>
      </c>
      <c r="D10" s="202" t="s">
        <v>163</v>
      </c>
      <c r="E10" s="202" t="s">
        <v>311</v>
      </c>
      <c r="F10" s="203" t="s">
        <v>161</v>
      </c>
      <c r="G10" s="203" t="s">
        <v>160</v>
      </c>
    </row>
    <row r="11" spans="1:7" ht="14.45" x14ac:dyDescent="0.3">
      <c r="A11" s="201" t="s">
        <v>131</v>
      </c>
      <c r="B11" s="201" t="s">
        <v>132</v>
      </c>
      <c r="C11" s="201" t="s">
        <v>133</v>
      </c>
      <c r="D11" s="201" t="s">
        <v>134</v>
      </c>
      <c r="E11" s="201"/>
      <c r="F11" s="204" t="s">
        <v>135</v>
      </c>
      <c r="G11" s="204" t="s">
        <v>136</v>
      </c>
    </row>
    <row r="12" spans="1:7" ht="30.75" customHeight="1" x14ac:dyDescent="0.3">
      <c r="A12" s="28">
        <v>1</v>
      </c>
      <c r="B12" s="3" t="str">
        <f>'13a-RII oględzin.'!B9</f>
        <v>zestaw zabawowy</v>
      </c>
      <c r="C12" s="3" t="str">
        <f>'13a-RII oględzin.'!C9</f>
        <v>drewniany, metalowy, z tworzywa sztucznego</v>
      </c>
      <c r="D12" s="48" t="str">
        <f>'13a-RII oględzin.'!D9</f>
        <v>29 kpl.</v>
      </c>
      <c r="E12" s="48">
        <v>29</v>
      </c>
      <c r="F12" s="166"/>
      <c r="G12" s="117"/>
    </row>
    <row r="13" spans="1:7" ht="17.25" customHeight="1" x14ac:dyDescent="0.3">
      <c r="A13" s="28">
        <v>2</v>
      </c>
      <c r="B13" s="3" t="str">
        <f>'13a-RII oględzin.'!B10</f>
        <v>linarium</v>
      </c>
      <c r="C13" s="3" t="str">
        <f>'13a-RII oględzin.'!C10</f>
        <v>liny z rdzeniem stalowym</v>
      </c>
      <c r="D13" s="48" t="str">
        <f>'13a-RII oględzin.'!D10</f>
        <v>5 kpl.</v>
      </c>
      <c r="E13" s="48">
        <v>5</v>
      </c>
      <c r="F13" s="166"/>
      <c r="G13" s="117"/>
    </row>
    <row r="14" spans="1:7" ht="29.25" customHeight="1" x14ac:dyDescent="0.3">
      <c r="A14" s="28">
        <v>3</v>
      </c>
      <c r="B14" s="3" t="str">
        <f>'13a-RII oględzin.'!B11</f>
        <v xml:space="preserve">trampolina </v>
      </c>
      <c r="C14" s="3" t="str">
        <f>'13a-RII oględzin.'!C11</f>
        <v>gumowa, stalowa, z tworzywa sztucznego</v>
      </c>
      <c r="D14" s="48" t="str">
        <f>'13a-RII oględzin.'!D11</f>
        <v>7 szt.</v>
      </c>
      <c r="E14" s="48">
        <v>7</v>
      </c>
      <c r="F14" s="166"/>
      <c r="G14" s="117"/>
    </row>
    <row r="15" spans="1:7" ht="40.5" customHeight="1" x14ac:dyDescent="0.3">
      <c r="A15" s="28">
        <v>4</v>
      </c>
      <c r="B15" s="3" t="str">
        <f>'13a-RII oględzin.'!B12</f>
        <v>hamak miejski *</v>
      </c>
      <c r="C15" s="3" t="str">
        <f>'13a-RII oględzin.'!C12</f>
        <v xml:space="preserve">metalowy, z tworzywa sztucznego, z lin z rdzeniem stalowym </v>
      </c>
      <c r="D15" s="48" t="str">
        <f>'13a-RII oględzin.'!D12</f>
        <v>1 szt.</v>
      </c>
      <c r="E15" s="48">
        <v>1</v>
      </c>
      <c r="F15" s="166"/>
      <c r="G15" s="117"/>
    </row>
    <row r="16" spans="1:7" ht="38.25" x14ac:dyDescent="0.25">
      <c r="A16" s="28">
        <v>5</v>
      </c>
      <c r="B16" s="3" t="str">
        <f>'13a-RII oględzin.'!B13</f>
        <v>huśtawka wahadłowa: pojedyncza, podwójna, potrójna, bocianie gniazdo, ławko-huśtawka</v>
      </c>
      <c r="C16" s="3" t="str">
        <f>'13a-RII oględzin.'!C13</f>
        <v>drewniana, metalowa</v>
      </c>
      <c r="D16" s="48" t="str">
        <f>'13a-RII oględzin.'!D13</f>
        <v>31 szt.</v>
      </c>
      <c r="E16" s="48">
        <v>31</v>
      </c>
      <c r="F16" s="166"/>
      <c r="G16" s="117"/>
    </row>
    <row r="17" spans="1:7" ht="25.5" x14ac:dyDescent="0.25">
      <c r="A17" s="28">
        <v>6</v>
      </c>
      <c r="B17" s="3" t="str">
        <f>'13a-RII oględzin.'!B14</f>
        <v>huśtawka ważka tradycyjna: pojedyncza, podwójna</v>
      </c>
      <c r="C17" s="3" t="str">
        <f>'13a-RII oględzin.'!C14</f>
        <v>metalowa, drewniana, z tworzywa sztucznego</v>
      </c>
      <c r="D17" s="48" t="str">
        <f>'13a-RII oględzin.'!D14</f>
        <v>7 szt.</v>
      </c>
      <c r="E17" s="48">
        <v>7</v>
      </c>
      <c r="F17" s="166"/>
      <c r="G17" s="117"/>
    </row>
    <row r="18" spans="1:7" ht="51" x14ac:dyDescent="0.25">
      <c r="A18" s="28">
        <v>7</v>
      </c>
      <c r="B18" s="3" t="str">
        <f>'13a-RII oględzin.'!B15</f>
        <v>bujak, kiwak, ważka na sprężynie, bujak na przegubach, platforma na sprężynie, stopień na sprężynie, huśtawka waga sprężynowa, kosmiczny surfer, itp..</v>
      </c>
      <c r="C18" s="3" t="str">
        <f>'13a-RII oględzin.'!C15</f>
        <v>drewniany, metalowy, z tworzywa sztucznego</v>
      </c>
      <c r="D18" s="48" t="str">
        <f>'13a-RII oględzin.'!D15</f>
        <v>23 szt.</v>
      </c>
      <c r="E18" s="48">
        <v>23</v>
      </c>
      <c r="F18" s="166"/>
      <c r="G18" s="117"/>
    </row>
    <row r="19" spans="1:7" ht="140.25" x14ac:dyDescent="0.25">
      <c r="A19" s="243">
        <v>8</v>
      </c>
      <c r="B19" s="3" t="str">
        <f>'13a-RII oględzin.'!B16</f>
        <v>urządzenia do wspinaczki, elementy ścieżki zdrowia, m. in.: drabinki, przeplotnie, ścianki wspinaczkowe, zestawy do wspinania, słupki do slalomu, płotki do przeskoków, równoważnie, drążki do zwisania, do przewrotów, poręcze gimnastyczne, ławeczki do brzuszków, urządzenia do ćwiczeń różnych partii mięśni, stopnie, belki, słupki gumowe, kula/pólkula gumowa, jeż gumowy, inne</v>
      </c>
      <c r="C19" s="3" t="str">
        <f>'13a-RII oględzin.'!C16</f>
        <v>metalowe, drewniane, z tworzywa sztucznego, betonowe</v>
      </c>
      <c r="D19" s="48" t="str">
        <f>'13a-RII oględzin.'!D16</f>
        <v>26 szt.</v>
      </c>
      <c r="E19" s="48">
        <v>26</v>
      </c>
      <c r="F19" s="166"/>
      <c r="G19" s="117"/>
    </row>
    <row r="20" spans="1:7" ht="18.75" customHeight="1" x14ac:dyDescent="0.25">
      <c r="A20" s="244"/>
      <c r="B20" s="3" t="str">
        <f>'13a-RII oględzin.'!B17</f>
        <v xml:space="preserve">urządzenia siłowni zewnętrznych                      </v>
      </c>
      <c r="C20" s="3" t="str">
        <f>'13a-RII oględzin.'!C17</f>
        <v>metalowe</v>
      </c>
      <c r="D20" s="48" t="str">
        <f>'13a-RII oględzin.'!D17</f>
        <v>56 kpl.</v>
      </c>
      <c r="E20" s="48">
        <v>56</v>
      </c>
      <c r="F20" s="166"/>
      <c r="G20" s="117"/>
    </row>
    <row r="21" spans="1:7" ht="17.25" customHeight="1" x14ac:dyDescent="0.25">
      <c r="A21" s="245"/>
      <c r="B21" s="3" t="str">
        <f>'13a-RII oględzin.'!B18</f>
        <v>urządzenia street workout</v>
      </c>
      <c r="C21" s="3" t="str">
        <f>'13a-RII oględzin.'!C18</f>
        <v>metalowe</v>
      </c>
      <c r="D21" s="48" t="str">
        <f>'13a-RII oględzin.'!D18</f>
        <v>18 kpl.</v>
      </c>
      <c r="E21" s="48">
        <v>18</v>
      </c>
      <c r="F21" s="166"/>
      <c r="G21" s="117"/>
    </row>
    <row r="22" spans="1:7" ht="51" x14ac:dyDescent="0.25">
      <c r="A22" s="28">
        <v>9</v>
      </c>
      <c r="B22" s="3" t="str">
        <f>'13a-RII oględzin.'!B19</f>
        <v>karuzela: tarczowa, krzyżowa, urządzenie obrotowe Tango, siedzisko obrotowe, słupowa, bocianie gniazdo, Bęben,Supernova, itp..</v>
      </c>
      <c r="C22" s="3" t="str">
        <f>'13a-RII oględzin.'!C19</f>
        <v>metalowa</v>
      </c>
      <c r="D22" s="48" t="str">
        <f>'13a-RII oględzin.'!D19</f>
        <v>15 szt.</v>
      </c>
      <c r="E22" s="48">
        <v>15</v>
      </c>
      <c r="F22" s="166"/>
      <c r="G22" s="117"/>
    </row>
    <row r="23" spans="1:7" ht="17.25" customHeight="1" x14ac:dyDescent="0.3">
      <c r="A23" s="28">
        <v>10</v>
      </c>
      <c r="B23" s="3" t="str">
        <f>'13a-RII oględzin.'!B20</f>
        <v>zjeżdżalnia wolnostojąca</v>
      </c>
      <c r="C23" s="3" t="str">
        <f>'13a-RII oględzin.'!C20</f>
        <v xml:space="preserve">metalowa, drewniana </v>
      </c>
      <c r="D23" s="48" t="str">
        <f>'13a-RII oględzin.'!D20</f>
        <v>3 szt.</v>
      </c>
      <c r="E23" s="48">
        <v>3</v>
      </c>
      <c r="F23" s="166"/>
      <c r="G23" s="117"/>
    </row>
    <row r="24" spans="1:7" ht="38.25" x14ac:dyDescent="0.25">
      <c r="A24" s="243">
        <v>11</v>
      </c>
      <c r="B24" s="3" t="str">
        <f>'13a-RII oględzin.'!B21</f>
        <v>piaskownica, piaskownica z domkiem</v>
      </c>
      <c r="C24" s="3" t="str">
        <f>'13a-RII oględzin.'!C21</f>
        <v>drewniana, betonowa, z tworzywa sztucznego, z modułów gumowych</v>
      </c>
      <c r="D24" s="48" t="str">
        <f>'13a-RII oględzin.'!D21</f>
        <v>17 szt.</v>
      </c>
      <c r="E24" s="48">
        <v>17</v>
      </c>
      <c r="F24" s="166"/>
      <c r="G24" s="117"/>
    </row>
    <row r="25" spans="1:7" ht="42" customHeight="1" x14ac:dyDescent="0.25">
      <c r="A25" s="244"/>
      <c r="B25" s="29" t="s">
        <v>204</v>
      </c>
      <c r="C25" s="3" t="s">
        <v>244</v>
      </c>
      <c r="D25" s="89" t="str">
        <f>'13a-RII oględzin.'!D22</f>
        <v>1 szt.</v>
      </c>
      <c r="E25" s="89">
        <v>1</v>
      </c>
      <c r="F25" s="167"/>
      <c r="G25" s="117"/>
    </row>
    <row r="26" spans="1:7" ht="28.5" customHeight="1" x14ac:dyDescent="0.25">
      <c r="A26" s="245"/>
      <c r="B26" s="3" t="str">
        <f>'13a-RII oględzin.'!B23</f>
        <v xml:space="preserve">koparka do zabawy piaskiem, luneta* </v>
      </c>
      <c r="C26" s="3" t="str">
        <f>'13a-RII oględzin.'!C23</f>
        <v>metalowa, z tworzywa sztucznego</v>
      </c>
      <c r="D26" s="48" t="str">
        <f>'13a-RII oględzin.'!D23</f>
        <v>1 szt.</v>
      </c>
      <c r="E26" s="48">
        <v>1</v>
      </c>
      <c r="F26" s="166"/>
      <c r="G26" s="117"/>
    </row>
    <row r="27" spans="1:7" ht="28.5" customHeight="1" x14ac:dyDescent="0.3">
      <c r="A27" s="28">
        <v>12</v>
      </c>
      <c r="B27" s="3" t="str">
        <f>'13a-RII oględzin.'!B24</f>
        <v>zjazd linowy, kolejka szynowa*</v>
      </c>
      <c r="C27" s="3" t="str">
        <f>'13a-RII oględzin.'!C24</f>
        <v>konstrukcja drewniana, metalowa</v>
      </c>
      <c r="D27" s="48" t="str">
        <f>'13a-RII oględzin.'!D24</f>
        <v>1 szt.</v>
      </c>
      <c r="E27" s="48">
        <v>1</v>
      </c>
      <c r="F27" s="166"/>
      <c r="G27" s="117"/>
    </row>
    <row r="28" spans="1:7" ht="17.25" customHeight="1" x14ac:dyDescent="0.3">
      <c r="A28" s="28">
        <v>13</v>
      </c>
      <c r="B28" s="3" t="str">
        <f>'13a-RII oględzin.'!B25</f>
        <v>walec szeroki *</v>
      </c>
      <c r="C28" s="3" t="str">
        <f>'13a-RII oględzin.'!C25</f>
        <v>konstrukcja metalowa</v>
      </c>
      <c r="D28" s="48" t="str">
        <f>'13a-RII oględzin.'!D25</f>
        <v>1 szt.</v>
      </c>
      <c r="E28" s="48">
        <v>1</v>
      </c>
      <c r="F28" s="166"/>
      <c r="G28" s="117"/>
    </row>
    <row r="29" spans="1:7" ht="51" customHeight="1" x14ac:dyDescent="0.3">
      <c r="A29" s="28">
        <v>14</v>
      </c>
      <c r="B29" s="3" t="str">
        <f>'13a-RII oględzin.'!B26</f>
        <v>panele edukacyjne wolnostojące, tablice aktywności z tunelem, lustra śmiechu, kółko-krzyżyk, ścianka tablica/lustro</v>
      </c>
      <c r="C29" s="3" t="str">
        <f>'13a-RII oględzin.'!C26</f>
        <v>metalowe, drewniane, z tworzywa sztucznego</v>
      </c>
      <c r="D29" s="48" t="str">
        <f>'13a-RII oględzin.'!D26</f>
        <v>8 szt.</v>
      </c>
      <c r="E29" s="48">
        <v>8</v>
      </c>
      <c r="F29" s="166"/>
      <c r="G29" s="117"/>
    </row>
    <row r="30" spans="1:7" ht="89.25" x14ac:dyDescent="0.25">
      <c r="A30" s="243">
        <v>15</v>
      </c>
      <c r="B30" s="240" t="str">
        <f>'13a-RII oględzin.'!B27</f>
        <v>stoły</v>
      </c>
      <c r="C30" s="3" t="str">
        <f>'13a-RII oględzin.'!C27</f>
        <v>betonowe: stół do ping-ponga, do gry w szachy, chińczyka (z siedziskami), stół do gry w piłkarzyki, prostokątny, okrągły z siedziskami, gra miejska</v>
      </c>
      <c r="D30" s="48" t="str">
        <f>'13a-RII oględzin.'!D27</f>
        <v>12 szt.</v>
      </c>
      <c r="E30" s="48">
        <v>12</v>
      </c>
      <c r="F30" s="166"/>
      <c r="G30" s="117"/>
    </row>
    <row r="31" spans="1:7" ht="51" x14ac:dyDescent="0.25">
      <c r="A31" s="244"/>
      <c r="B31" s="241"/>
      <c r="C31" s="3" t="str">
        <f>'13a-RII oględzin.'!C28</f>
        <v>drewniane, z tworzywa sztucznego: do zabawy piaskiem, komplety stolik + siedziska, inne</v>
      </c>
      <c r="D31" s="48" t="str">
        <f>'13a-RII oględzin.'!D28</f>
        <v>9 szt.</v>
      </c>
      <c r="E31" s="48">
        <v>9</v>
      </c>
      <c r="F31" s="166"/>
      <c r="G31" s="117"/>
    </row>
    <row r="32" spans="1:7" ht="51" x14ac:dyDescent="0.25">
      <c r="A32" s="245"/>
      <c r="B32" s="242"/>
      <c r="C32" s="3" t="str">
        <f>'13a-RII oględzin.'!C29</f>
        <v>drewniane, z tworzywa sztucznego: komplety do odpoczynku (stół z ławkami)</v>
      </c>
      <c r="D32" s="48" t="str">
        <f>'13a-RII oględzin.'!D29</f>
        <v>3 kpl.</v>
      </c>
      <c r="E32" s="48">
        <v>3</v>
      </c>
      <c r="F32" s="166"/>
      <c r="G32" s="117"/>
    </row>
    <row r="33" spans="1:7" ht="72.75" customHeight="1" x14ac:dyDescent="0.3">
      <c r="A33" s="28">
        <v>16</v>
      </c>
      <c r="B33" s="3" t="str">
        <f>'13a-RII oględzin.'!B30</f>
        <v>urządzenia typu: altanka, domek, trap sztywny, wiszący, mostek, podest, scena, lokomotywa, schody terenowe, wiata, skrzynia na piasek, konstrukcja z bali, inne</v>
      </c>
      <c r="C33" s="3" t="str">
        <f>'13a-RII oględzin.'!C30</f>
        <v>drewniane, z tworzywa sztucznego</v>
      </c>
      <c r="D33" s="48" t="str">
        <f>'13a-RII oględzin.'!D30</f>
        <v>2 szt.</v>
      </c>
      <c r="E33" s="48">
        <v>2</v>
      </c>
      <c r="F33" s="166"/>
      <c r="G33" s="117"/>
    </row>
    <row r="34" spans="1:7" ht="29.25" customHeight="1" x14ac:dyDescent="0.3">
      <c r="A34" s="28">
        <v>17</v>
      </c>
      <c r="B34" s="3" t="str">
        <f>'13a-RII oględzin.'!B31</f>
        <v>poidełko dla ptaków *</v>
      </c>
      <c r="C34" s="3" t="str">
        <f>'13a-RII oględzin.'!C31</f>
        <v>metalowe, drewniane, z tworzywa sztucznego</v>
      </c>
      <c r="D34" s="48" t="str">
        <f>'13a-RII oględzin.'!D31</f>
        <v>1 szt.</v>
      </c>
      <c r="E34" s="48">
        <v>1</v>
      </c>
      <c r="F34" s="168"/>
      <c r="G34" s="117"/>
    </row>
    <row r="35" spans="1:7" ht="28.5" customHeight="1" x14ac:dyDescent="0.3">
      <c r="A35" s="28">
        <v>18</v>
      </c>
      <c r="B35" s="3" t="str">
        <f>'13a-RII oględzin.'!B32</f>
        <v>karmnik dla ptaków *</v>
      </c>
      <c r="C35" s="3" t="str">
        <f>'13a-RII oględzin.'!C32</f>
        <v>metalowy, drewniany, z tworzywa sztucznego</v>
      </c>
      <c r="D35" s="48" t="str">
        <f>'13a-RII oględzin.'!D32</f>
        <v>1 szt.</v>
      </c>
      <c r="E35" s="48">
        <v>1</v>
      </c>
      <c r="F35" s="168"/>
      <c r="G35" s="117"/>
    </row>
    <row r="36" spans="1:7" ht="28.5" customHeight="1" x14ac:dyDescent="0.3">
      <c r="A36" s="28">
        <v>19</v>
      </c>
      <c r="B36" s="3" t="str">
        <f>'13a-RII oględzin.'!B33</f>
        <v>domek dla owadów *</v>
      </c>
      <c r="C36" s="29" t="str">
        <f>'13a-RII oględzin.'!C33</f>
        <v>metalowy, drewniany, z tworzywa sztucznego</v>
      </c>
      <c r="D36" s="48" t="str">
        <f>'13a-RII oględzin.'!D33</f>
        <v>1 szt.</v>
      </c>
      <c r="E36" s="48">
        <v>1</v>
      </c>
      <c r="F36" s="168"/>
      <c r="G36" s="117"/>
    </row>
    <row r="37" spans="1:7" ht="17.25" customHeight="1" x14ac:dyDescent="0.25">
      <c r="A37" s="243">
        <v>20</v>
      </c>
      <c r="B37" s="240" t="str">
        <f>'13a-RII oględzin.'!B34</f>
        <v>elementy metalowe</v>
      </c>
      <c r="C37" s="29" t="str">
        <f>'13a-RII oględzin.'!C34</f>
        <v>stojak na rowery</v>
      </c>
      <c r="D37" s="48" t="str">
        <f>'13a-RII oględzin.'!D34</f>
        <v>20 szt.</v>
      </c>
      <c r="E37" s="48">
        <v>20</v>
      </c>
      <c r="F37" s="166"/>
      <c r="G37" s="117"/>
    </row>
    <row r="38" spans="1:7" x14ac:dyDescent="0.25">
      <c r="A38" s="244"/>
      <c r="B38" s="241"/>
      <c r="C38" s="3" t="str">
        <f>'13a-RII oględzin.'!C35</f>
        <v xml:space="preserve">kosz do koszykówki </v>
      </c>
      <c r="D38" s="48" t="str">
        <f>'13a-RII oględzin.'!D35</f>
        <v>1 szt.</v>
      </c>
      <c r="E38" s="48">
        <v>1</v>
      </c>
      <c r="F38" s="166"/>
      <c r="G38" s="117"/>
    </row>
    <row r="39" spans="1:7" ht="16.5" customHeight="1" x14ac:dyDescent="0.25">
      <c r="A39" s="244"/>
      <c r="B39" s="241"/>
      <c r="C39" s="3" t="str">
        <f>'13a-RII oględzin.'!C36</f>
        <v>bramkokosz *</v>
      </c>
      <c r="D39" s="48" t="str">
        <f>'13a-RII oględzin.'!D36</f>
        <v>1 szt.</v>
      </c>
      <c r="E39" s="48">
        <v>1</v>
      </c>
      <c r="F39" s="166"/>
      <c r="G39" s="117"/>
    </row>
    <row r="40" spans="1:7" ht="27.75" customHeight="1" x14ac:dyDescent="0.25">
      <c r="A40" s="244"/>
      <c r="B40" s="241"/>
      <c r="C40" s="3" t="str">
        <f>'13a-RII oględzin.'!C37</f>
        <v>tuba telefon/ głuchy telefon/megafon/lupa</v>
      </c>
      <c r="D40" s="48" t="str">
        <f>'13a-RII oględzin.'!D37</f>
        <v>4 kpl.</v>
      </c>
      <c r="E40" s="48">
        <v>4</v>
      </c>
      <c r="F40" s="166"/>
      <c r="G40" s="117"/>
    </row>
    <row r="41" spans="1:7" x14ac:dyDescent="0.25">
      <c r="A41" s="244"/>
      <c r="B41" s="241"/>
      <c r="C41" s="3" t="str">
        <f>'13a-RII oględzin.'!C38</f>
        <v>urządzenie Kwiaty *</v>
      </c>
      <c r="D41" s="48" t="str">
        <f>'13a-RII oględzin.'!D38</f>
        <v>1 kpl.</v>
      </c>
      <c r="E41" s="48">
        <v>1</v>
      </c>
      <c r="F41" s="166"/>
      <c r="G41" s="117"/>
    </row>
    <row r="42" spans="1:7" x14ac:dyDescent="0.25">
      <c r="A42" s="244"/>
      <c r="B42" s="241"/>
      <c r="C42" s="3" t="str">
        <f>'13a-RII oględzin.'!C39</f>
        <v xml:space="preserve">bajarka interaktywna </v>
      </c>
      <c r="D42" s="48" t="str">
        <f>'13a-RII oględzin.'!D39</f>
        <v>1 szt.</v>
      </c>
      <c r="E42" s="48">
        <v>1</v>
      </c>
      <c r="F42" s="166"/>
      <c r="G42" s="117"/>
    </row>
    <row r="43" spans="1:7" ht="15.75" customHeight="1" x14ac:dyDescent="0.25">
      <c r="A43" s="244"/>
      <c r="B43" s="241"/>
      <c r="C43" s="3" t="str">
        <f>'13a-RII oględzin.'!C40</f>
        <v>zacieniacz*</v>
      </c>
      <c r="D43" s="48" t="str">
        <f>'13a-RII oględzin.'!D40</f>
        <v>1 szt.</v>
      </c>
      <c r="E43" s="48">
        <v>1</v>
      </c>
      <c r="F43" s="168"/>
      <c r="G43" s="117"/>
    </row>
    <row r="44" spans="1:7" x14ac:dyDescent="0.25">
      <c r="A44" s="244"/>
      <c r="B44" s="241"/>
      <c r="C44" s="3" t="str">
        <f>'13a-RII oględzin.'!C41</f>
        <v>napis przestrzenny*</v>
      </c>
      <c r="D44" s="48" t="str">
        <f>'13a-RII oględzin.'!D41</f>
        <v>1 szt.</v>
      </c>
      <c r="E44" s="48">
        <v>1</v>
      </c>
      <c r="F44" s="168"/>
      <c r="G44" s="117"/>
    </row>
    <row r="45" spans="1:7" ht="25.5" x14ac:dyDescent="0.25">
      <c r="A45" s="245"/>
      <c r="B45" s="242"/>
      <c r="C45" s="3" t="s">
        <v>289</v>
      </c>
      <c r="D45" s="48" t="s">
        <v>290</v>
      </c>
      <c r="E45" s="48">
        <v>4</v>
      </c>
      <c r="F45" s="168"/>
      <c r="G45" s="117"/>
    </row>
    <row r="46" spans="1:7" ht="19.5" customHeight="1" x14ac:dyDescent="0.3">
      <c r="A46" s="28">
        <v>21</v>
      </c>
      <c r="B46" s="3" t="str">
        <f>'13a-RII oględzin.'!B43</f>
        <v xml:space="preserve">zamek - konstrukcja wolnostąjąca </v>
      </c>
      <c r="C46" s="3" t="str">
        <f>'13a-RII oględzin.'!C43</f>
        <v>drewniany *</v>
      </c>
      <c r="D46" s="48" t="str">
        <f>'13a-RII oględzin.'!D43</f>
        <v>1 kpl.</v>
      </c>
      <c r="E46" s="48">
        <v>1</v>
      </c>
      <c r="F46" s="166"/>
      <c r="G46" s="117"/>
    </row>
    <row r="47" spans="1:7" ht="38.25" x14ac:dyDescent="0.25">
      <c r="A47" s="28">
        <v>22</v>
      </c>
      <c r="B47" s="3" t="str">
        <f>'13a-RII oględzin.'!B44</f>
        <v>tablica informacyjna: z regulaminem, instruktażowa, porządkowa, tematyczna, gablota, itp..</v>
      </c>
      <c r="C47" s="3" t="str">
        <f>'13a-RII oględzin.'!C44</f>
        <v>metalowa, drewniana,         z tworzywa sztucznego, ze szkła hartowanego</v>
      </c>
      <c r="D47" s="48" t="str">
        <f>'13a-RII oględzin.'!D44</f>
        <v>58 szt.</v>
      </c>
      <c r="E47" s="48">
        <v>58</v>
      </c>
      <c r="F47" s="166"/>
      <c r="G47" s="117"/>
    </row>
    <row r="48" spans="1:7" ht="42.75" customHeight="1" x14ac:dyDescent="0.3">
      <c r="A48" s="28">
        <v>23</v>
      </c>
      <c r="B48" s="3" t="str">
        <f>'13a-RII oględzin.'!B45</f>
        <v>tablica do rysowania, ścianka do pisania</v>
      </c>
      <c r="C48" s="3" t="str">
        <f>'13a-RII oględzin.'!C45</f>
        <v>tablica na konstrukcji drewnianej, ścianka betonowa*</v>
      </c>
      <c r="D48" s="48" t="str">
        <f>'13a-RII oględzin.'!D45</f>
        <v>1 szt.</v>
      </c>
      <c r="E48" s="48">
        <v>1</v>
      </c>
      <c r="F48" s="166"/>
      <c r="G48" s="117"/>
    </row>
    <row r="49" spans="1:7" ht="38.25" x14ac:dyDescent="0.25">
      <c r="A49" s="243">
        <v>24</v>
      </c>
      <c r="B49" s="240" t="str">
        <f>'13a-RII oględzin.'!B46</f>
        <v xml:space="preserve">ogrodzenie </v>
      </c>
      <c r="C49" s="3" t="str">
        <f>'13a-RII oględzin.'!C46</f>
        <v xml:space="preserve">metalowe (z płaskowników, z prętów stalowych) </v>
      </c>
      <c r="D49" s="48" t="str">
        <f>'13a-RII oględzin.'!D46</f>
        <v>1553,4 mb</v>
      </c>
      <c r="E49" s="48">
        <v>1533.4</v>
      </c>
      <c r="F49" s="166"/>
      <c r="G49" s="117"/>
    </row>
    <row r="50" spans="1:7" ht="24.75" customHeight="1" x14ac:dyDescent="0.25">
      <c r="A50" s="244"/>
      <c r="B50" s="241"/>
      <c r="C50" s="3" t="str">
        <f>'13a-RII oględzin.'!C47</f>
        <v xml:space="preserve">metalowe panelowe </v>
      </c>
      <c r="D50" s="48" t="str">
        <f>'13a-RII oględzin.'!D47</f>
        <v>436,1 mb</v>
      </c>
      <c r="E50" s="48">
        <v>436.1</v>
      </c>
      <c r="F50" s="166"/>
      <c r="G50" s="117"/>
    </row>
    <row r="51" spans="1:7" ht="38.25" x14ac:dyDescent="0.25">
      <c r="A51" s="244"/>
      <c r="B51" s="241"/>
      <c r="C51" s="3" t="str">
        <f>'13a-RII oględzin.'!C48</f>
        <v>drewniane (ranczo, sztachetowe), drewiano-metalowe</v>
      </c>
      <c r="D51" s="48" t="str">
        <f>'13a-RII oględzin.'!D48</f>
        <v>1 mb</v>
      </c>
      <c r="E51" s="48">
        <v>1</v>
      </c>
      <c r="F51" s="166"/>
      <c r="G51" s="117"/>
    </row>
    <row r="52" spans="1:7" ht="28.5" customHeight="1" x14ac:dyDescent="0.25">
      <c r="A52" s="244"/>
      <c r="B52" s="241"/>
      <c r="C52" s="3" t="str">
        <f>'13a-RII oględzin.'!C49</f>
        <v xml:space="preserve">z siatki (metalowe, z tworzywa) </v>
      </c>
      <c r="D52" s="48">
        <f>'13a-RII oględzin.'!D49</f>
        <v>99</v>
      </c>
      <c r="E52" s="48">
        <v>99</v>
      </c>
      <c r="F52" s="166"/>
      <c r="G52" s="117"/>
    </row>
    <row r="53" spans="1:7" ht="18" customHeight="1" x14ac:dyDescent="0.25">
      <c r="A53" s="245"/>
      <c r="B53" s="242"/>
      <c r="C53" s="3" t="str">
        <f>'13a-RII oględzin.'!C50</f>
        <v>łapacz piłek  *</v>
      </c>
      <c r="D53" s="48">
        <f>'13a-RII oględzin.'!D50</f>
        <v>1</v>
      </c>
      <c r="E53" s="48">
        <v>1</v>
      </c>
      <c r="F53" s="166"/>
      <c r="G53" s="117"/>
    </row>
    <row r="54" spans="1:7" ht="36" customHeight="1" x14ac:dyDescent="0.3">
      <c r="A54" s="28">
        <v>25</v>
      </c>
      <c r="B54" s="29" t="s">
        <v>264</v>
      </c>
      <c r="C54" s="3" t="s">
        <v>220</v>
      </c>
      <c r="D54" s="48" t="str">
        <f>'13a-RII oględzin.'!D51</f>
        <v>1szt.</v>
      </c>
      <c r="E54" s="48">
        <v>1</v>
      </c>
      <c r="F54" s="166"/>
      <c r="G54" s="117"/>
    </row>
    <row r="55" spans="1:7" ht="36" customHeight="1" x14ac:dyDescent="0.3">
      <c r="A55" s="83">
        <v>26</v>
      </c>
      <c r="B55" s="124" t="s">
        <v>218</v>
      </c>
      <c r="C55" s="3" t="s">
        <v>219</v>
      </c>
      <c r="D55" s="48" t="str">
        <f>'13a-RII oględzin.'!D52</f>
        <v>121 mb</v>
      </c>
      <c r="E55" s="48">
        <v>121</v>
      </c>
      <c r="F55" s="169"/>
      <c r="G55" s="117"/>
    </row>
    <row r="56" spans="1:7" ht="42.75" customHeight="1" x14ac:dyDescent="0.25">
      <c r="A56" s="243">
        <v>27</v>
      </c>
      <c r="B56" s="240" t="str">
        <f>'13a-RII oględzin.'!B53</f>
        <v xml:space="preserve">furtka </v>
      </c>
      <c r="C56" s="3" t="str">
        <f>'13a-RII oględzin.'!C53</f>
        <v>metalowa (z płaskowników, z siatki, z prętów stalowych)</v>
      </c>
      <c r="D56" s="48" t="str">
        <f>'13a-RII oględzin.'!D53</f>
        <v>39 szt.</v>
      </c>
      <c r="E56" s="48">
        <v>39</v>
      </c>
      <c r="F56" s="166"/>
      <c r="G56" s="117"/>
    </row>
    <row r="57" spans="1:7" ht="27.75" customHeight="1" x14ac:dyDescent="0.25">
      <c r="A57" s="245"/>
      <c r="B57" s="242"/>
      <c r="C57" s="3" t="str">
        <f>'13a-RII oględzin.'!C54</f>
        <v>drewniana, metalowo-drewniana*</v>
      </c>
      <c r="D57" s="48" t="str">
        <f>'13a-RII oględzin.'!D54</f>
        <v>1 szt.</v>
      </c>
      <c r="E57" s="48">
        <v>1</v>
      </c>
      <c r="F57" s="166"/>
      <c r="G57" s="117"/>
    </row>
    <row r="58" spans="1:7" x14ac:dyDescent="0.25">
      <c r="A58" s="243">
        <v>28</v>
      </c>
      <c r="B58" s="240" t="str">
        <f>'13a-RII oględzin.'!B55</f>
        <v>brama</v>
      </c>
      <c r="C58" s="3" t="str">
        <f>'13a-RII oględzin.'!C55</f>
        <v>drewniana*</v>
      </c>
      <c r="D58" s="48" t="str">
        <f>'13a-RII oględzin.'!D55</f>
        <v>1 szt.</v>
      </c>
      <c r="E58" s="48">
        <v>1</v>
      </c>
      <c r="F58" s="166"/>
      <c r="G58" s="117"/>
    </row>
    <row r="59" spans="1:7" x14ac:dyDescent="0.25">
      <c r="A59" s="245"/>
      <c r="B59" s="242"/>
      <c r="C59" s="3" t="str">
        <f>'13a-RII oględzin.'!C56</f>
        <v>metalowa, z siatki</v>
      </c>
      <c r="D59" s="48" t="str">
        <f>'13a-RII oględzin.'!D56</f>
        <v>2 szt.</v>
      </c>
      <c r="E59" s="48">
        <v>2</v>
      </c>
      <c r="F59" s="166"/>
      <c r="G59" s="117"/>
    </row>
    <row r="60" spans="1:7" ht="14.45" x14ac:dyDescent="0.3">
      <c r="A60" s="84">
        <v>29</v>
      </c>
      <c r="B60" s="82" t="s">
        <v>172</v>
      </c>
      <c r="C60" s="3" t="s">
        <v>225</v>
      </c>
      <c r="D60" s="48" t="str">
        <f>'13a-RII oględzin.'!D57</f>
        <v>8 szt.</v>
      </c>
      <c r="E60" s="48">
        <v>8</v>
      </c>
      <c r="F60" s="166"/>
      <c r="G60" s="117"/>
    </row>
    <row r="61" spans="1:7" ht="25.5" x14ac:dyDescent="0.25">
      <c r="A61" s="28">
        <v>30</v>
      </c>
      <c r="B61" s="29" t="str">
        <f>'13a-RII oględzin.'!B67</f>
        <v>wyposażenie psich wybiegów</v>
      </c>
      <c r="C61" s="3" t="str">
        <f>'13a-RII oględzin.'!C67</f>
        <v xml:space="preserve">drewniane, z tworzywa sztucznego, metalowe </v>
      </c>
      <c r="D61" s="125" t="str">
        <f>'13a-RII oględzin.'!D67</f>
        <v>12 kpl.</v>
      </c>
      <c r="E61" s="125">
        <v>12</v>
      </c>
      <c r="F61" s="166"/>
      <c r="G61" s="117"/>
    </row>
    <row r="62" spans="1:7" ht="76.5" x14ac:dyDescent="0.25">
      <c r="A62" s="28">
        <v>31</v>
      </c>
      <c r="B62" s="3" t="str">
        <f>'13a-RII oględzin.'!B69</f>
        <v>wiata rowerowa</v>
      </c>
      <c r="C62" s="3" t="str">
        <f>'13a-RII oględzin.'!C69</f>
        <v>metal, tworzywo sztuczne, szkło hartowane, płyta z poliwęglanu z nadrukiem, pasy z folii mrożonej, itp..</v>
      </c>
      <c r="D62" s="48" t="str">
        <f>'13a-RII oględzin.'!D69</f>
        <v>1 szt.</v>
      </c>
      <c r="E62" s="48">
        <v>1</v>
      </c>
      <c r="F62" s="169"/>
      <c r="G62" s="117"/>
    </row>
    <row r="63" spans="1:7" ht="76.5" x14ac:dyDescent="0.25">
      <c r="A63" s="28">
        <v>32</v>
      </c>
      <c r="B63" s="3" t="str">
        <f>'13a-RII oględzin.'!B70</f>
        <v>budka telefoniczna, biblioteczka</v>
      </c>
      <c r="C63" s="3" t="str">
        <f>'13a-RII oględzin.'!C70</f>
        <v>metal, tworzywo sztuczne, szkło hartowane, płyta z poliwęglanu z nadrukiem, pasy z folii mrożonej, itp..</v>
      </c>
      <c r="D63" s="129" t="s">
        <v>239</v>
      </c>
      <c r="E63" s="129">
        <v>1</v>
      </c>
      <c r="F63" s="169"/>
      <c r="G63" s="117"/>
    </row>
    <row r="64" spans="1:7" ht="39" customHeight="1" x14ac:dyDescent="0.25">
      <c r="A64" s="2">
        <v>33</v>
      </c>
      <c r="B64" s="248" t="s">
        <v>142</v>
      </c>
      <c r="C64" s="249"/>
      <c r="D64" s="249"/>
      <c r="E64" s="249"/>
      <c r="F64" s="250"/>
      <c r="G64" s="118"/>
    </row>
    <row r="65" spans="1:7" s="183" customFormat="1" ht="39" customHeight="1" x14ac:dyDescent="0.25">
      <c r="A65" s="2">
        <v>34</v>
      </c>
      <c r="B65" s="248" t="s">
        <v>315</v>
      </c>
      <c r="C65" s="249"/>
      <c r="D65" s="249"/>
      <c r="E65" s="249"/>
      <c r="F65" s="250"/>
      <c r="G65" s="118"/>
    </row>
    <row r="66" spans="1:7" s="183" customFormat="1" ht="15" customHeight="1" x14ac:dyDescent="0.25">
      <c r="A66" s="191"/>
      <c r="B66" s="191"/>
      <c r="C66" s="192"/>
      <c r="D66" s="193"/>
      <c r="E66" s="193"/>
      <c r="F66" s="193"/>
      <c r="G66" s="194" t="s">
        <v>337</v>
      </c>
    </row>
    <row r="67" spans="1:7" s="183" customFormat="1" ht="15" customHeight="1" x14ac:dyDescent="0.25">
      <c r="A67" s="191"/>
      <c r="B67" s="191"/>
      <c r="C67" s="192"/>
      <c r="D67" s="193"/>
      <c r="E67" s="193"/>
      <c r="F67" s="193"/>
      <c r="G67" s="194" t="s">
        <v>338</v>
      </c>
    </row>
    <row r="68" spans="1:7" s="183" customFormat="1" ht="15" customHeight="1" x14ac:dyDescent="0.25">
      <c r="A68" s="191" t="s">
        <v>339</v>
      </c>
      <c r="B68" s="191"/>
      <c r="C68" s="192"/>
      <c r="D68" s="193"/>
      <c r="E68" s="193"/>
      <c r="F68" s="193"/>
      <c r="G68" s="194"/>
    </row>
    <row r="69" spans="1:7" ht="62.25" customHeight="1" x14ac:dyDescent="0.25"/>
    <row r="73" spans="1:7" x14ac:dyDescent="0.25">
      <c r="A73" s="246"/>
      <c r="B73" s="247"/>
      <c r="F73" s="6"/>
    </row>
  </sheetData>
  <mergeCells count="19">
    <mergeCell ref="B49:B53"/>
    <mergeCell ref="A49:A53"/>
    <mergeCell ref="A73:B73"/>
    <mergeCell ref="B64:F64"/>
    <mergeCell ref="B65:F65"/>
    <mergeCell ref="B58:B59"/>
    <mergeCell ref="B56:B57"/>
    <mergeCell ref="A56:A57"/>
    <mergeCell ref="A58:A59"/>
    <mergeCell ref="A3:B3"/>
    <mergeCell ref="A7:G7"/>
    <mergeCell ref="A8:C8"/>
    <mergeCell ref="A6:G6"/>
    <mergeCell ref="B37:B45"/>
    <mergeCell ref="A37:A45"/>
    <mergeCell ref="A19:A21"/>
    <mergeCell ref="A24:A26"/>
    <mergeCell ref="B30:B32"/>
    <mergeCell ref="A30:A32"/>
  </mergeCells>
  <pageMargins left="0.70866141732283472" right="0.70866141732283472" top="0.74803149606299213" bottom="0.74803149606299213" header="0.31496062992125984" footer="0.31496062992125984"/>
  <pageSetup paperSize="9" scale="70" orientation="portrait" r:id="rId1"/>
  <headerFooter>
    <oddFooter>Strona &amp;P z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pageSetUpPr fitToPage="1"/>
  </sheetPr>
  <dimension ref="A1:X114"/>
  <sheetViews>
    <sheetView tabSelected="1" zoomScaleNormal="100" zoomScaleSheetLayoutView="90" workbookViewId="0">
      <selection activeCell="L5" sqref="L5"/>
    </sheetView>
  </sheetViews>
  <sheetFormatPr defaultColWidth="9.140625" defaultRowHeight="15" x14ac:dyDescent="0.25"/>
  <cols>
    <col min="1" max="1" width="4.140625" style="30" customWidth="1"/>
    <col min="2" max="2" width="37" style="74" customWidth="1"/>
    <col min="3" max="3" width="9.140625" style="30"/>
    <col min="4" max="4" width="11.140625" style="30" customWidth="1"/>
    <col min="5" max="5" width="13" style="30" customWidth="1"/>
    <col min="6" max="6" width="19.85546875" style="30" customWidth="1"/>
    <col min="7" max="7" width="10.85546875" style="30" bestFit="1" customWidth="1"/>
    <col min="8" max="8" width="6.42578125" style="143" bestFit="1" customWidth="1"/>
    <col min="9" max="9" width="5" style="143" bestFit="1" customWidth="1"/>
    <col min="10" max="10" width="6.42578125" style="143" bestFit="1" customWidth="1"/>
    <col min="11" max="11" width="11.85546875" style="143" bestFit="1" customWidth="1"/>
    <col min="12" max="12" width="25.7109375" style="30" bestFit="1" customWidth="1"/>
    <col min="13" max="14" width="9.140625" style="30"/>
    <col min="15" max="15" width="13.42578125" style="30" bestFit="1" customWidth="1"/>
    <col min="16" max="16" width="4" style="30" bestFit="1" customWidth="1"/>
    <col min="17" max="17" width="8.7109375" style="30" bestFit="1" customWidth="1"/>
    <col min="18" max="18" width="9.140625" style="30"/>
    <col min="19" max="19" width="11.85546875" style="30" bestFit="1" customWidth="1"/>
    <col min="20" max="20" width="7" style="30" bestFit="1" customWidth="1"/>
    <col min="21" max="22" width="9.140625" style="30"/>
    <col min="23" max="23" width="10.85546875" style="30" bestFit="1" customWidth="1"/>
    <col min="24" max="24" width="11.85546875" style="30" bestFit="1" customWidth="1"/>
    <col min="25" max="16384" width="9.140625" style="30"/>
  </cols>
  <sheetData>
    <row r="1" spans="1:24" x14ac:dyDescent="0.25">
      <c r="F1" s="31" t="s">
        <v>329</v>
      </c>
    </row>
    <row r="2" spans="1:24" x14ac:dyDescent="0.25">
      <c r="A2" s="189" t="s">
        <v>336</v>
      </c>
      <c r="B2" s="189"/>
      <c r="O2" s="147"/>
      <c r="P2" s="147"/>
      <c r="Q2" s="147"/>
      <c r="R2" s="147"/>
      <c r="S2" s="147"/>
      <c r="T2" s="147"/>
      <c r="U2" s="147"/>
    </row>
    <row r="3" spans="1:24" x14ac:dyDescent="0.25">
      <c r="A3" s="251"/>
      <c r="B3" s="251"/>
      <c r="O3" s="147"/>
      <c r="P3" s="147"/>
      <c r="Q3" s="147"/>
      <c r="R3" s="147"/>
      <c r="S3" s="147"/>
      <c r="T3" s="147"/>
      <c r="U3" s="147"/>
    </row>
    <row r="4" spans="1:24" x14ac:dyDescent="0.25">
      <c r="A4" s="261" t="s">
        <v>213</v>
      </c>
      <c r="B4" s="261"/>
      <c r="C4" s="261"/>
      <c r="D4" s="261"/>
      <c r="E4" s="261"/>
      <c r="F4" s="261"/>
      <c r="O4" s="147"/>
      <c r="P4" s="147"/>
      <c r="Q4" s="147"/>
      <c r="R4" s="147"/>
      <c r="S4" s="148"/>
      <c r="T4" s="147"/>
      <c r="U4" s="147"/>
    </row>
    <row r="5" spans="1:24" ht="14.45" x14ac:dyDescent="0.3">
      <c r="A5" s="252"/>
      <c r="B5" s="252"/>
      <c r="C5" s="252"/>
      <c r="D5" s="252"/>
      <c r="E5" s="252"/>
      <c r="F5" s="252"/>
      <c r="O5" s="147"/>
      <c r="P5" s="147"/>
      <c r="Q5" s="147"/>
      <c r="R5" s="147"/>
      <c r="S5" s="147"/>
      <c r="T5" s="147"/>
      <c r="U5" s="147"/>
    </row>
    <row r="6" spans="1:24" ht="63.75" x14ac:dyDescent="0.25">
      <c r="A6" s="32" t="s">
        <v>5</v>
      </c>
      <c r="B6" s="32" t="s">
        <v>48</v>
      </c>
      <c r="C6" s="32" t="s">
        <v>49</v>
      </c>
      <c r="D6" s="33" t="s">
        <v>149</v>
      </c>
      <c r="E6" s="33" t="s">
        <v>139</v>
      </c>
      <c r="F6" s="33" t="s">
        <v>50</v>
      </c>
      <c r="G6" s="34"/>
      <c r="H6" s="34"/>
      <c r="I6" s="34"/>
      <c r="O6" s="147"/>
      <c r="P6" s="147"/>
      <c r="Q6" s="147"/>
      <c r="R6" s="147"/>
      <c r="S6" s="147"/>
      <c r="T6" s="147"/>
      <c r="U6" s="147"/>
      <c r="W6" s="145"/>
      <c r="X6" s="145"/>
    </row>
    <row r="7" spans="1:24" ht="14.45" x14ac:dyDescent="0.3">
      <c r="A7" s="35" t="s">
        <v>131</v>
      </c>
      <c r="B7" s="35" t="s">
        <v>132</v>
      </c>
      <c r="C7" s="35" t="s">
        <v>133</v>
      </c>
      <c r="D7" s="35" t="s">
        <v>134</v>
      </c>
      <c r="E7" s="32" t="s">
        <v>135</v>
      </c>
      <c r="F7" s="32" t="s">
        <v>136</v>
      </c>
      <c r="G7" s="170"/>
      <c r="H7" s="170"/>
      <c r="I7" s="170"/>
      <c r="M7" s="171"/>
      <c r="O7" s="147"/>
      <c r="P7" s="147"/>
      <c r="Q7" s="147"/>
      <c r="R7" s="147"/>
      <c r="S7" s="147"/>
      <c r="T7" s="147"/>
      <c r="U7" s="147"/>
    </row>
    <row r="8" spans="1:24" ht="51" x14ac:dyDescent="0.25">
      <c r="A8" s="36">
        <v>1</v>
      </c>
      <c r="B8" s="70" t="s">
        <v>51</v>
      </c>
      <c r="C8" s="32" t="s">
        <v>3</v>
      </c>
      <c r="D8" s="149"/>
      <c r="E8" s="37">
        <v>2</v>
      </c>
      <c r="F8" s="150"/>
      <c r="G8" s="172"/>
      <c r="H8" s="173"/>
      <c r="J8" s="173"/>
      <c r="L8" s="143"/>
      <c r="M8" s="171"/>
      <c r="O8" s="147"/>
      <c r="P8" s="147"/>
      <c r="Q8" s="147"/>
      <c r="R8" s="147"/>
      <c r="S8" s="147"/>
      <c r="T8" s="147"/>
      <c r="U8" s="147"/>
    </row>
    <row r="9" spans="1:24" ht="53.25" customHeight="1" x14ac:dyDescent="0.25">
      <c r="A9" s="36">
        <v>2</v>
      </c>
      <c r="B9" s="70" t="s">
        <v>52</v>
      </c>
      <c r="C9" s="32" t="s">
        <v>3</v>
      </c>
      <c r="D9" s="149"/>
      <c r="E9" s="37">
        <v>1</v>
      </c>
      <c r="F9" s="150"/>
      <c r="G9" s="172"/>
      <c r="H9" s="173"/>
      <c r="J9" s="173"/>
      <c r="L9" s="143"/>
      <c r="M9" s="171"/>
      <c r="O9" s="147"/>
      <c r="P9" s="147"/>
      <c r="Q9" s="147"/>
      <c r="R9" s="147"/>
      <c r="S9" s="147"/>
      <c r="T9" s="147"/>
      <c r="U9" s="147"/>
    </row>
    <row r="10" spans="1:24" ht="51" x14ac:dyDescent="0.25">
      <c r="A10" s="36">
        <v>3</v>
      </c>
      <c r="B10" s="70" t="s">
        <v>53</v>
      </c>
      <c r="C10" s="32" t="s">
        <v>3</v>
      </c>
      <c r="D10" s="149"/>
      <c r="E10" s="37">
        <v>2</v>
      </c>
      <c r="F10" s="150"/>
      <c r="G10" s="172"/>
      <c r="H10" s="173"/>
      <c r="J10" s="173"/>
      <c r="L10" s="143"/>
      <c r="M10" s="171"/>
      <c r="O10" s="147"/>
      <c r="P10" s="147"/>
      <c r="Q10" s="147"/>
      <c r="R10" s="147"/>
      <c r="S10" s="147"/>
      <c r="T10" s="147"/>
      <c r="U10" s="147"/>
    </row>
    <row r="11" spans="1:24" ht="56.25" customHeight="1" x14ac:dyDescent="0.25">
      <c r="A11" s="36">
        <v>4</v>
      </c>
      <c r="B11" s="70" t="s">
        <v>54</v>
      </c>
      <c r="C11" s="32" t="s">
        <v>3</v>
      </c>
      <c r="D11" s="149"/>
      <c r="E11" s="37">
        <v>1</v>
      </c>
      <c r="F11" s="150"/>
      <c r="G11" s="172"/>
      <c r="H11" s="173"/>
      <c r="J11" s="173"/>
      <c r="L11" s="143"/>
      <c r="M11" s="171"/>
    </row>
    <row r="12" spans="1:24" ht="54" customHeight="1" x14ac:dyDescent="0.25">
      <c r="A12" s="36">
        <v>5</v>
      </c>
      <c r="B12" s="70" t="s">
        <v>55</v>
      </c>
      <c r="C12" s="32" t="s">
        <v>3</v>
      </c>
      <c r="D12" s="149"/>
      <c r="E12" s="37">
        <v>1</v>
      </c>
      <c r="F12" s="150"/>
      <c r="G12" s="172"/>
      <c r="H12" s="173"/>
      <c r="J12" s="173"/>
      <c r="L12" s="143"/>
      <c r="M12" s="171"/>
    </row>
    <row r="13" spans="1:24" ht="54" customHeight="1" x14ac:dyDescent="0.25">
      <c r="A13" s="36">
        <v>6</v>
      </c>
      <c r="B13" s="70" t="s">
        <v>56</v>
      </c>
      <c r="C13" s="32" t="s">
        <v>100</v>
      </c>
      <c r="D13" s="149"/>
      <c r="E13" s="37">
        <v>1</v>
      </c>
      <c r="F13" s="150"/>
      <c r="G13" s="172"/>
      <c r="H13" s="173"/>
      <c r="J13" s="173"/>
      <c r="L13" s="143"/>
      <c r="M13" s="171"/>
    </row>
    <row r="14" spans="1:24" ht="61.5" customHeight="1" x14ac:dyDescent="0.25">
      <c r="A14" s="36">
        <v>7</v>
      </c>
      <c r="B14" s="70" t="s">
        <v>57</v>
      </c>
      <c r="C14" s="32" t="s">
        <v>2</v>
      </c>
      <c r="D14" s="149"/>
      <c r="E14" s="37">
        <v>2</v>
      </c>
      <c r="F14" s="150"/>
      <c r="G14" s="172"/>
      <c r="H14" s="173"/>
      <c r="J14" s="173"/>
      <c r="L14" s="143"/>
      <c r="M14" s="171"/>
    </row>
    <row r="15" spans="1:24" ht="38.25" x14ac:dyDescent="0.25">
      <c r="A15" s="36">
        <v>8</v>
      </c>
      <c r="B15" s="70" t="s">
        <v>112</v>
      </c>
      <c r="C15" s="32" t="s">
        <v>2</v>
      </c>
      <c r="D15" s="149"/>
      <c r="E15" s="37">
        <v>1</v>
      </c>
      <c r="F15" s="150"/>
      <c r="G15" s="172"/>
      <c r="H15" s="173"/>
      <c r="J15" s="173"/>
      <c r="L15" s="143"/>
      <c r="M15" s="171"/>
    </row>
    <row r="16" spans="1:24" ht="51" x14ac:dyDescent="0.25">
      <c r="A16" s="36">
        <v>9</v>
      </c>
      <c r="B16" s="70" t="s">
        <v>316</v>
      </c>
      <c r="C16" s="32" t="s">
        <v>2</v>
      </c>
      <c r="D16" s="149"/>
      <c r="E16" s="37">
        <v>1</v>
      </c>
      <c r="F16" s="150"/>
      <c r="G16" s="172"/>
      <c r="H16" s="173"/>
      <c r="J16" s="173"/>
      <c r="L16" s="143"/>
      <c r="M16" s="171"/>
    </row>
    <row r="17" spans="1:13" ht="46.5" customHeight="1" x14ac:dyDescent="0.25">
      <c r="A17" s="36">
        <v>10</v>
      </c>
      <c r="B17" s="70" t="s">
        <v>317</v>
      </c>
      <c r="C17" s="32" t="s">
        <v>2</v>
      </c>
      <c r="D17" s="151"/>
      <c r="E17" s="37">
        <v>2</v>
      </c>
      <c r="F17" s="150"/>
      <c r="G17" s="172"/>
      <c r="H17" s="173"/>
      <c r="J17" s="173"/>
      <c r="L17" s="143"/>
      <c r="M17" s="171"/>
    </row>
    <row r="18" spans="1:13" ht="46.5" customHeight="1" x14ac:dyDescent="0.25">
      <c r="A18" s="36">
        <v>11</v>
      </c>
      <c r="B18" s="70" t="s">
        <v>318</v>
      </c>
      <c r="C18" s="32" t="s">
        <v>35</v>
      </c>
      <c r="D18" s="151"/>
      <c r="E18" s="37">
        <v>4</v>
      </c>
      <c r="F18" s="150"/>
      <c r="G18" s="172"/>
      <c r="H18" s="173"/>
      <c r="J18" s="173"/>
      <c r="L18" s="143"/>
      <c r="M18" s="171"/>
    </row>
    <row r="19" spans="1:13" ht="39.75" customHeight="1" x14ac:dyDescent="0.25">
      <c r="A19" s="36">
        <v>12</v>
      </c>
      <c r="B19" s="70" t="s">
        <v>58</v>
      </c>
      <c r="C19" s="32" t="s">
        <v>2</v>
      </c>
      <c r="D19" s="149"/>
      <c r="E19" s="37">
        <v>4</v>
      </c>
      <c r="F19" s="150"/>
      <c r="G19" s="172"/>
      <c r="H19" s="173"/>
      <c r="J19" s="173"/>
      <c r="L19" s="143"/>
      <c r="M19" s="171"/>
    </row>
    <row r="20" spans="1:13" ht="39.75" customHeight="1" x14ac:dyDescent="0.25">
      <c r="A20" s="36">
        <v>13</v>
      </c>
      <c r="B20" s="70" t="s">
        <v>231</v>
      </c>
      <c r="C20" s="32" t="s">
        <v>2</v>
      </c>
      <c r="D20" s="149"/>
      <c r="E20" s="37">
        <v>2</v>
      </c>
      <c r="F20" s="150"/>
      <c r="G20" s="172"/>
      <c r="H20" s="173"/>
      <c r="J20" s="173"/>
      <c r="L20" s="143"/>
      <c r="M20" s="171"/>
    </row>
    <row r="21" spans="1:13" ht="25.5" x14ac:dyDescent="0.25">
      <c r="A21" s="36">
        <v>14</v>
      </c>
      <c r="B21" s="70" t="s">
        <v>59</v>
      </c>
      <c r="C21" s="32" t="s">
        <v>2</v>
      </c>
      <c r="D21" s="149"/>
      <c r="E21" s="37">
        <v>2</v>
      </c>
      <c r="F21" s="150"/>
      <c r="G21" s="172"/>
      <c r="H21" s="173"/>
      <c r="J21" s="173"/>
      <c r="L21" s="143"/>
      <c r="M21" s="171"/>
    </row>
    <row r="22" spans="1:13" ht="38.25" x14ac:dyDescent="0.25">
      <c r="A22" s="36">
        <v>15</v>
      </c>
      <c r="B22" s="70" t="s">
        <v>319</v>
      </c>
      <c r="C22" s="32" t="s">
        <v>2</v>
      </c>
      <c r="D22" s="151"/>
      <c r="E22" s="37">
        <v>2</v>
      </c>
      <c r="F22" s="150"/>
      <c r="G22" s="172"/>
      <c r="H22" s="173"/>
      <c r="J22" s="173"/>
      <c r="L22" s="143"/>
      <c r="M22" s="171"/>
    </row>
    <row r="23" spans="1:13" ht="30" customHeight="1" x14ac:dyDescent="0.25">
      <c r="A23" s="36">
        <v>16</v>
      </c>
      <c r="B23" s="70" t="s">
        <v>101</v>
      </c>
      <c r="C23" s="32" t="s">
        <v>2</v>
      </c>
      <c r="D23" s="149"/>
      <c r="E23" s="37">
        <v>3</v>
      </c>
      <c r="F23" s="150"/>
      <c r="G23" s="172"/>
      <c r="H23" s="173"/>
      <c r="J23" s="173"/>
      <c r="L23" s="143"/>
      <c r="M23" s="171"/>
    </row>
    <row r="24" spans="1:13" ht="63.75" x14ac:dyDescent="0.25">
      <c r="A24" s="36">
        <v>17</v>
      </c>
      <c r="B24" s="70" t="s">
        <v>320</v>
      </c>
      <c r="C24" s="32" t="s">
        <v>2</v>
      </c>
      <c r="D24" s="152"/>
      <c r="E24" s="37">
        <v>2</v>
      </c>
      <c r="F24" s="150"/>
      <c r="G24" s="172"/>
      <c r="H24" s="173"/>
      <c r="J24" s="173"/>
      <c r="L24" s="143"/>
      <c r="M24" s="171"/>
    </row>
    <row r="25" spans="1:13" ht="38.25" x14ac:dyDescent="0.25">
      <c r="A25" s="36">
        <v>18</v>
      </c>
      <c r="B25" s="70" t="s">
        <v>168</v>
      </c>
      <c r="C25" s="32" t="s">
        <v>190</v>
      </c>
      <c r="D25" s="153"/>
      <c r="E25" s="37">
        <v>1</v>
      </c>
      <c r="F25" s="150"/>
      <c r="G25" s="172"/>
      <c r="H25" s="173"/>
      <c r="J25" s="173"/>
      <c r="L25" s="143"/>
      <c r="M25" s="171"/>
    </row>
    <row r="26" spans="1:13" ht="28.5" customHeight="1" x14ac:dyDescent="0.3">
      <c r="A26" s="36">
        <v>19</v>
      </c>
      <c r="B26" s="70" t="s">
        <v>191</v>
      </c>
      <c r="C26" s="32" t="s">
        <v>190</v>
      </c>
      <c r="D26" s="149"/>
      <c r="E26" s="37">
        <v>2</v>
      </c>
      <c r="F26" s="150"/>
      <c r="G26" s="172"/>
      <c r="H26" s="173"/>
      <c r="J26" s="173"/>
      <c r="L26" s="143"/>
      <c r="M26" s="171"/>
    </row>
    <row r="27" spans="1:13" ht="27.75" customHeight="1" x14ac:dyDescent="0.25">
      <c r="A27" s="36">
        <v>20</v>
      </c>
      <c r="B27" s="70" t="s">
        <v>192</v>
      </c>
      <c r="C27" s="32" t="s">
        <v>190</v>
      </c>
      <c r="D27" s="149"/>
      <c r="E27" s="37">
        <v>3</v>
      </c>
      <c r="F27" s="150"/>
      <c r="G27" s="172"/>
      <c r="H27" s="173"/>
      <c r="J27" s="173"/>
      <c r="L27" s="143"/>
      <c r="M27" s="171"/>
    </row>
    <row r="28" spans="1:13" ht="19.5" customHeight="1" x14ac:dyDescent="0.3">
      <c r="A28" s="36">
        <v>21</v>
      </c>
      <c r="B28" s="70" t="s">
        <v>166</v>
      </c>
      <c r="C28" s="32" t="s">
        <v>190</v>
      </c>
      <c r="D28" s="154"/>
      <c r="E28" s="37">
        <v>12</v>
      </c>
      <c r="F28" s="150"/>
      <c r="G28" s="172"/>
      <c r="H28" s="173"/>
      <c r="J28" s="173"/>
      <c r="L28" s="143"/>
      <c r="M28" s="171"/>
    </row>
    <row r="29" spans="1:13" ht="17.25" customHeight="1" x14ac:dyDescent="0.25">
      <c r="A29" s="36">
        <v>22</v>
      </c>
      <c r="B29" s="71" t="s">
        <v>193</v>
      </c>
      <c r="C29" s="32" t="s">
        <v>2</v>
      </c>
      <c r="D29" s="149"/>
      <c r="E29" s="37">
        <v>3</v>
      </c>
      <c r="F29" s="150"/>
      <c r="G29" s="172"/>
      <c r="H29" s="173"/>
      <c r="J29" s="173"/>
      <c r="L29" s="143"/>
      <c r="M29" s="171"/>
    </row>
    <row r="30" spans="1:13" ht="18" customHeight="1" x14ac:dyDescent="0.25">
      <c r="A30" s="36">
        <v>23</v>
      </c>
      <c r="B30" s="71" t="s">
        <v>167</v>
      </c>
      <c r="C30" s="32" t="s">
        <v>2</v>
      </c>
      <c r="D30" s="155"/>
      <c r="E30" s="37">
        <v>2</v>
      </c>
      <c r="F30" s="150"/>
      <c r="G30" s="172"/>
      <c r="H30" s="173"/>
      <c r="J30" s="173"/>
      <c r="L30" s="143"/>
      <c r="M30" s="171"/>
    </row>
    <row r="31" spans="1:13" ht="28.5" customHeight="1" x14ac:dyDescent="0.25">
      <c r="A31" s="36">
        <v>24</v>
      </c>
      <c r="B31" s="70" t="s">
        <v>194</v>
      </c>
      <c r="C31" s="32" t="s">
        <v>2</v>
      </c>
      <c r="D31" s="149"/>
      <c r="E31" s="37">
        <v>4</v>
      </c>
      <c r="F31" s="150"/>
      <c r="G31" s="172"/>
      <c r="H31" s="173"/>
      <c r="J31" s="173"/>
      <c r="L31" s="143"/>
      <c r="M31" s="171"/>
    </row>
    <row r="32" spans="1:13" ht="18" customHeight="1" x14ac:dyDescent="0.25">
      <c r="A32" s="36">
        <v>25</v>
      </c>
      <c r="B32" s="71" t="s">
        <v>60</v>
      </c>
      <c r="C32" s="32" t="s">
        <v>2</v>
      </c>
      <c r="D32" s="149"/>
      <c r="E32" s="37">
        <v>4</v>
      </c>
      <c r="F32" s="150"/>
      <c r="G32" s="172"/>
      <c r="H32" s="173"/>
      <c r="J32" s="173"/>
      <c r="L32" s="143"/>
      <c r="M32" s="171"/>
    </row>
    <row r="33" spans="1:13" ht="17.25" customHeight="1" x14ac:dyDescent="0.25">
      <c r="A33" s="36">
        <v>26</v>
      </c>
      <c r="B33" s="71" t="s">
        <v>61</v>
      </c>
      <c r="C33" s="32" t="s">
        <v>4</v>
      </c>
      <c r="D33" s="149"/>
      <c r="E33" s="37">
        <v>3</v>
      </c>
      <c r="F33" s="150"/>
      <c r="G33" s="172"/>
      <c r="H33" s="173"/>
      <c r="J33" s="173"/>
      <c r="L33" s="143"/>
      <c r="M33" s="171"/>
    </row>
    <row r="34" spans="1:13" ht="40.5" customHeight="1" x14ac:dyDescent="0.25">
      <c r="A34" s="36">
        <v>27</v>
      </c>
      <c r="B34" s="70" t="s">
        <v>102</v>
      </c>
      <c r="C34" s="32" t="s">
        <v>2</v>
      </c>
      <c r="D34" s="149"/>
      <c r="E34" s="37">
        <v>1</v>
      </c>
      <c r="F34" s="150"/>
      <c r="G34" s="172"/>
      <c r="H34" s="173"/>
      <c r="J34" s="173"/>
      <c r="L34" s="143"/>
      <c r="M34" s="171"/>
    </row>
    <row r="35" spans="1:13" ht="17.25" customHeight="1" x14ac:dyDescent="0.25">
      <c r="A35" s="36">
        <v>28</v>
      </c>
      <c r="B35" s="70" t="s">
        <v>125</v>
      </c>
      <c r="C35" s="32" t="s">
        <v>2</v>
      </c>
      <c r="D35" s="149"/>
      <c r="E35" s="37">
        <v>1</v>
      </c>
      <c r="F35" s="150"/>
      <c r="G35" s="172"/>
      <c r="H35" s="173"/>
      <c r="J35" s="173"/>
      <c r="L35" s="143"/>
      <c r="M35" s="171"/>
    </row>
    <row r="36" spans="1:13" ht="28.5" customHeight="1" x14ac:dyDescent="0.25">
      <c r="A36" s="36">
        <v>29</v>
      </c>
      <c r="B36" s="70" t="s">
        <v>123</v>
      </c>
      <c r="C36" s="32" t="s">
        <v>2</v>
      </c>
      <c r="D36" s="149"/>
      <c r="E36" s="37">
        <v>2</v>
      </c>
      <c r="F36" s="150"/>
      <c r="G36" s="172"/>
      <c r="H36" s="173"/>
      <c r="J36" s="173"/>
      <c r="L36" s="143"/>
      <c r="M36" s="171"/>
    </row>
    <row r="37" spans="1:13" ht="51" x14ac:dyDescent="0.25">
      <c r="A37" s="36">
        <v>30</v>
      </c>
      <c r="B37" s="70" t="s">
        <v>62</v>
      </c>
      <c r="C37" s="32" t="s">
        <v>2</v>
      </c>
      <c r="D37" s="149"/>
      <c r="E37" s="37">
        <v>2</v>
      </c>
      <c r="F37" s="150"/>
      <c r="G37" s="172"/>
      <c r="H37" s="173"/>
      <c r="J37" s="173"/>
      <c r="L37" s="143"/>
      <c r="M37" s="171"/>
    </row>
    <row r="38" spans="1:13" ht="42.75" customHeight="1" x14ac:dyDescent="0.25">
      <c r="A38" s="36">
        <v>31</v>
      </c>
      <c r="B38" s="70" t="s">
        <v>63</v>
      </c>
      <c r="C38" s="32" t="s">
        <v>2</v>
      </c>
      <c r="D38" s="149"/>
      <c r="E38" s="37">
        <v>2</v>
      </c>
      <c r="F38" s="150"/>
      <c r="G38" s="172"/>
      <c r="H38" s="173"/>
      <c r="J38" s="173"/>
      <c r="L38" s="143"/>
      <c r="M38" s="171"/>
    </row>
    <row r="39" spans="1:13" ht="28.5" customHeight="1" x14ac:dyDescent="0.25">
      <c r="A39" s="36">
        <v>32</v>
      </c>
      <c r="B39" s="70" t="s">
        <v>64</v>
      </c>
      <c r="C39" s="32" t="s">
        <v>2</v>
      </c>
      <c r="D39" s="149"/>
      <c r="E39" s="37">
        <v>1</v>
      </c>
      <c r="F39" s="150"/>
      <c r="G39" s="172"/>
      <c r="H39" s="173"/>
      <c r="J39" s="173"/>
      <c r="L39" s="143"/>
      <c r="M39" s="171"/>
    </row>
    <row r="40" spans="1:13" ht="58.5" customHeight="1" x14ac:dyDescent="0.25">
      <c r="A40" s="36">
        <v>33</v>
      </c>
      <c r="B40" s="70" t="s">
        <v>228</v>
      </c>
      <c r="C40" s="32" t="s">
        <v>2</v>
      </c>
      <c r="D40" s="149"/>
      <c r="E40" s="37">
        <v>1</v>
      </c>
      <c r="F40" s="150"/>
      <c r="G40" s="172"/>
      <c r="H40" s="173"/>
      <c r="J40" s="173"/>
      <c r="L40" s="143"/>
      <c r="M40" s="171"/>
    </row>
    <row r="41" spans="1:13" ht="17.25" customHeight="1" x14ac:dyDescent="0.25">
      <c r="A41" s="36">
        <v>34</v>
      </c>
      <c r="B41" s="71" t="s">
        <v>65</v>
      </c>
      <c r="C41" s="32" t="s">
        <v>35</v>
      </c>
      <c r="D41" s="149"/>
      <c r="E41" s="37">
        <v>40</v>
      </c>
      <c r="F41" s="150"/>
      <c r="G41" s="172"/>
      <c r="H41" s="173"/>
      <c r="J41" s="173"/>
      <c r="L41" s="143"/>
      <c r="M41" s="171"/>
    </row>
    <row r="42" spans="1:13" ht="17.25" customHeight="1" x14ac:dyDescent="0.25">
      <c r="A42" s="36">
        <v>35</v>
      </c>
      <c r="B42" s="70" t="s">
        <v>126</v>
      </c>
      <c r="C42" s="32" t="s">
        <v>3</v>
      </c>
      <c r="D42" s="149"/>
      <c r="E42" s="37">
        <v>1</v>
      </c>
      <c r="F42" s="150"/>
      <c r="G42" s="172"/>
      <c r="H42" s="173"/>
      <c r="J42" s="173"/>
      <c r="L42" s="143"/>
      <c r="M42" s="171"/>
    </row>
    <row r="43" spans="1:13" ht="19.5" customHeight="1" x14ac:dyDescent="0.25">
      <c r="A43" s="36">
        <v>36</v>
      </c>
      <c r="B43" s="71" t="s">
        <v>66</v>
      </c>
      <c r="C43" s="32" t="s">
        <v>35</v>
      </c>
      <c r="D43" s="149"/>
      <c r="E43" s="37">
        <v>2</v>
      </c>
      <c r="F43" s="150"/>
      <c r="G43" s="172"/>
      <c r="H43" s="173"/>
      <c r="J43" s="173"/>
      <c r="L43" s="143"/>
      <c r="M43" s="171"/>
    </row>
    <row r="44" spans="1:13" ht="19.5" customHeight="1" x14ac:dyDescent="0.25">
      <c r="A44" s="36">
        <v>37</v>
      </c>
      <c r="B44" s="71" t="s">
        <v>67</v>
      </c>
      <c r="C44" s="32" t="s">
        <v>2</v>
      </c>
      <c r="D44" s="149"/>
      <c r="E44" s="37">
        <v>1</v>
      </c>
      <c r="F44" s="150"/>
      <c r="G44" s="172"/>
      <c r="H44" s="173"/>
      <c r="J44" s="173"/>
      <c r="L44" s="143"/>
      <c r="M44" s="171"/>
    </row>
    <row r="45" spans="1:13" ht="19.5" customHeight="1" x14ac:dyDescent="0.25">
      <c r="A45" s="36">
        <v>38</v>
      </c>
      <c r="B45" s="71" t="s">
        <v>68</v>
      </c>
      <c r="C45" s="32" t="s">
        <v>2</v>
      </c>
      <c r="D45" s="149"/>
      <c r="E45" s="37">
        <v>1</v>
      </c>
      <c r="F45" s="150"/>
      <c r="G45" s="172"/>
      <c r="H45" s="173"/>
      <c r="J45" s="173"/>
      <c r="L45" s="143"/>
      <c r="M45" s="171"/>
    </row>
    <row r="46" spans="1:13" ht="19.5" customHeight="1" x14ac:dyDescent="0.25">
      <c r="A46" s="36">
        <v>39</v>
      </c>
      <c r="B46" s="71" t="s">
        <v>69</v>
      </c>
      <c r="C46" s="32" t="s">
        <v>2</v>
      </c>
      <c r="D46" s="149"/>
      <c r="E46" s="37">
        <v>1</v>
      </c>
      <c r="F46" s="150"/>
      <c r="G46" s="172"/>
      <c r="H46" s="173"/>
      <c r="J46" s="173"/>
      <c r="L46" s="143"/>
      <c r="M46" s="171"/>
    </row>
    <row r="47" spans="1:13" ht="38.25" x14ac:dyDescent="0.25">
      <c r="A47" s="36">
        <v>40</v>
      </c>
      <c r="B47" s="70" t="s">
        <v>103</v>
      </c>
      <c r="C47" s="32" t="s">
        <v>2</v>
      </c>
      <c r="D47" s="149"/>
      <c r="E47" s="37">
        <v>50</v>
      </c>
      <c r="F47" s="150"/>
      <c r="G47" s="172"/>
      <c r="H47" s="173"/>
      <c r="J47" s="173"/>
      <c r="L47" s="143"/>
      <c r="M47" s="171"/>
    </row>
    <row r="48" spans="1:13" ht="51" x14ac:dyDescent="0.25">
      <c r="A48" s="36">
        <v>41</v>
      </c>
      <c r="B48" s="70" t="s">
        <v>104</v>
      </c>
      <c r="C48" s="32" t="s">
        <v>2</v>
      </c>
      <c r="D48" s="149"/>
      <c r="E48" s="37">
        <v>1</v>
      </c>
      <c r="F48" s="150"/>
      <c r="G48" s="172"/>
      <c r="H48" s="173"/>
      <c r="J48" s="173"/>
      <c r="L48" s="143"/>
      <c r="M48" s="171"/>
    </row>
    <row r="49" spans="1:13" ht="18" customHeight="1" x14ac:dyDescent="0.25">
      <c r="A49" s="36">
        <v>42</v>
      </c>
      <c r="B49" s="71" t="s">
        <v>70</v>
      </c>
      <c r="C49" s="32" t="s">
        <v>35</v>
      </c>
      <c r="D49" s="149"/>
      <c r="E49" s="156">
        <v>100</v>
      </c>
      <c r="F49" s="150"/>
      <c r="G49" s="172"/>
      <c r="H49" s="173"/>
      <c r="J49" s="173"/>
      <c r="L49" s="143"/>
      <c r="M49" s="171"/>
    </row>
    <row r="50" spans="1:13" ht="18" customHeight="1" x14ac:dyDescent="0.25">
      <c r="A50" s="36">
        <v>43</v>
      </c>
      <c r="B50" s="71" t="s">
        <v>71</v>
      </c>
      <c r="C50" s="32" t="s">
        <v>35</v>
      </c>
      <c r="D50" s="149"/>
      <c r="E50" s="156">
        <v>100</v>
      </c>
      <c r="F50" s="150"/>
      <c r="G50" s="172"/>
      <c r="H50" s="173"/>
      <c r="J50" s="173"/>
      <c r="L50" s="143"/>
      <c r="M50" s="171"/>
    </row>
    <row r="51" spans="1:13" ht="18" customHeight="1" x14ac:dyDescent="0.3">
      <c r="A51" s="36">
        <v>44</v>
      </c>
      <c r="B51" s="71" t="s">
        <v>72</v>
      </c>
      <c r="C51" s="32" t="s">
        <v>35</v>
      </c>
      <c r="D51" s="149"/>
      <c r="E51" s="156">
        <v>100</v>
      </c>
      <c r="F51" s="150"/>
      <c r="G51" s="172"/>
      <c r="H51" s="173"/>
      <c r="J51" s="173"/>
      <c r="L51" s="143"/>
      <c r="M51" s="171"/>
    </row>
    <row r="52" spans="1:13" ht="18" customHeight="1" x14ac:dyDescent="0.25">
      <c r="A52" s="36">
        <v>45</v>
      </c>
      <c r="B52" s="71" t="s">
        <v>73</v>
      </c>
      <c r="C52" s="32" t="s">
        <v>35</v>
      </c>
      <c r="D52" s="149"/>
      <c r="E52" s="37">
        <v>3</v>
      </c>
      <c r="F52" s="150"/>
      <c r="G52" s="172"/>
      <c r="H52" s="173"/>
      <c r="J52" s="173"/>
      <c r="L52" s="143"/>
      <c r="M52" s="171"/>
    </row>
    <row r="53" spans="1:13" ht="18" customHeight="1" x14ac:dyDescent="0.25">
      <c r="A53" s="36">
        <v>46</v>
      </c>
      <c r="B53" s="71" t="s">
        <v>74</v>
      </c>
      <c r="C53" s="32" t="s">
        <v>35</v>
      </c>
      <c r="D53" s="149"/>
      <c r="E53" s="37">
        <v>2</v>
      </c>
      <c r="F53" s="150"/>
      <c r="G53" s="172"/>
      <c r="H53" s="173"/>
      <c r="J53" s="173"/>
      <c r="L53" s="143"/>
      <c r="M53" s="171"/>
    </row>
    <row r="54" spans="1:13" ht="25.5" x14ac:dyDescent="0.25">
      <c r="A54" s="36">
        <v>47</v>
      </c>
      <c r="B54" s="70" t="s">
        <v>109</v>
      </c>
      <c r="C54" s="32" t="s">
        <v>35</v>
      </c>
      <c r="D54" s="149"/>
      <c r="E54" s="37">
        <v>7</v>
      </c>
      <c r="F54" s="150"/>
      <c r="G54" s="172"/>
      <c r="H54" s="173"/>
      <c r="J54" s="173"/>
      <c r="L54" s="143"/>
      <c r="M54" s="171"/>
    </row>
    <row r="55" spans="1:13" ht="25.5" x14ac:dyDescent="0.25">
      <c r="A55" s="36">
        <v>48</v>
      </c>
      <c r="B55" s="70" t="s">
        <v>75</v>
      </c>
      <c r="C55" s="32" t="s">
        <v>2</v>
      </c>
      <c r="D55" s="149"/>
      <c r="E55" s="37">
        <v>100</v>
      </c>
      <c r="F55" s="150"/>
      <c r="G55" s="172"/>
      <c r="H55" s="173"/>
      <c r="J55" s="173"/>
      <c r="L55" s="143"/>
      <c r="M55" s="171"/>
    </row>
    <row r="56" spans="1:13" ht="25.5" x14ac:dyDescent="0.25">
      <c r="A56" s="36">
        <v>49</v>
      </c>
      <c r="B56" s="70" t="s">
        <v>169</v>
      </c>
      <c r="C56" s="32" t="s">
        <v>2</v>
      </c>
      <c r="D56" s="154"/>
      <c r="E56" s="37">
        <v>15</v>
      </c>
      <c r="F56" s="150"/>
      <c r="G56" s="172"/>
      <c r="H56" s="173"/>
      <c r="J56" s="173"/>
      <c r="L56" s="143"/>
      <c r="M56" s="171"/>
    </row>
    <row r="57" spans="1:13" x14ac:dyDescent="0.25">
      <c r="A57" s="36">
        <v>50</v>
      </c>
      <c r="B57" s="71" t="s">
        <v>76</v>
      </c>
      <c r="C57" s="32" t="s">
        <v>35</v>
      </c>
      <c r="D57" s="149"/>
      <c r="E57" s="37">
        <v>10</v>
      </c>
      <c r="F57" s="150"/>
      <c r="G57" s="172"/>
      <c r="H57" s="173"/>
      <c r="J57" s="173"/>
      <c r="L57" s="143"/>
      <c r="M57" s="171"/>
    </row>
    <row r="58" spans="1:13" ht="25.5" x14ac:dyDescent="0.25">
      <c r="A58" s="36">
        <v>51</v>
      </c>
      <c r="B58" s="70" t="s">
        <v>77</v>
      </c>
      <c r="C58" s="32" t="s">
        <v>2</v>
      </c>
      <c r="D58" s="149"/>
      <c r="E58" s="37">
        <v>1</v>
      </c>
      <c r="F58" s="150"/>
      <c r="G58" s="172"/>
      <c r="H58" s="173"/>
      <c r="J58" s="173"/>
      <c r="L58" s="143"/>
      <c r="M58" s="171"/>
    </row>
    <row r="59" spans="1:13" x14ac:dyDescent="0.25">
      <c r="A59" s="36">
        <v>52</v>
      </c>
      <c r="B59" s="71" t="s">
        <v>78</v>
      </c>
      <c r="C59" s="32" t="s">
        <v>190</v>
      </c>
      <c r="D59" s="149"/>
      <c r="E59" s="37">
        <v>1</v>
      </c>
      <c r="F59" s="150"/>
      <c r="G59" s="172"/>
      <c r="H59" s="173"/>
      <c r="J59" s="173"/>
      <c r="L59" s="143"/>
      <c r="M59" s="171"/>
    </row>
    <row r="60" spans="1:13" x14ac:dyDescent="0.25">
      <c r="A60" s="36">
        <v>53</v>
      </c>
      <c r="B60" s="71" t="s">
        <v>79</v>
      </c>
      <c r="C60" s="32" t="s">
        <v>2</v>
      </c>
      <c r="D60" s="149"/>
      <c r="E60" s="37">
        <v>1</v>
      </c>
      <c r="F60" s="150"/>
      <c r="G60" s="172"/>
      <c r="H60" s="173"/>
      <c r="J60" s="173"/>
      <c r="L60" s="143"/>
      <c r="M60" s="171"/>
    </row>
    <row r="61" spans="1:13" ht="25.5" x14ac:dyDescent="0.25">
      <c r="A61" s="36">
        <v>54</v>
      </c>
      <c r="B61" s="70" t="s">
        <v>80</v>
      </c>
      <c r="C61" s="32" t="s">
        <v>2</v>
      </c>
      <c r="D61" s="149"/>
      <c r="E61" s="37">
        <v>1</v>
      </c>
      <c r="F61" s="150"/>
      <c r="G61" s="172"/>
      <c r="H61" s="173"/>
      <c r="J61" s="173"/>
      <c r="L61" s="143"/>
      <c r="M61" s="171"/>
    </row>
    <row r="62" spans="1:13" ht="38.25" x14ac:dyDescent="0.25">
      <c r="A62" s="36">
        <v>55</v>
      </c>
      <c r="B62" s="70" t="s">
        <v>81</v>
      </c>
      <c r="C62" s="32" t="s">
        <v>3</v>
      </c>
      <c r="D62" s="149"/>
      <c r="E62" s="37">
        <v>1</v>
      </c>
      <c r="F62" s="150"/>
      <c r="G62" s="172"/>
      <c r="H62" s="173"/>
      <c r="J62" s="173"/>
      <c r="L62" s="143"/>
      <c r="M62" s="171"/>
    </row>
    <row r="63" spans="1:13" x14ac:dyDescent="0.3">
      <c r="A63" s="36">
        <v>56</v>
      </c>
      <c r="B63" s="71" t="s">
        <v>82</v>
      </c>
      <c r="C63" s="32" t="s">
        <v>190</v>
      </c>
      <c r="D63" s="149"/>
      <c r="E63" s="37">
        <v>1</v>
      </c>
      <c r="F63" s="150"/>
      <c r="G63" s="172"/>
      <c r="H63" s="173"/>
      <c r="J63" s="173"/>
      <c r="L63" s="143"/>
      <c r="M63" s="171"/>
    </row>
    <row r="64" spans="1:13" ht="27.6" x14ac:dyDescent="0.3">
      <c r="A64" s="36">
        <v>57</v>
      </c>
      <c r="B64" s="70" t="s">
        <v>83</v>
      </c>
      <c r="C64" s="32" t="s">
        <v>190</v>
      </c>
      <c r="D64" s="149"/>
      <c r="E64" s="37">
        <v>3</v>
      </c>
      <c r="F64" s="150"/>
      <c r="G64" s="172"/>
      <c r="H64" s="173"/>
      <c r="J64" s="173"/>
      <c r="L64" s="143"/>
      <c r="M64" s="171"/>
    </row>
    <row r="65" spans="1:13" x14ac:dyDescent="0.25">
      <c r="A65" s="36">
        <v>58</v>
      </c>
      <c r="B65" s="71" t="s">
        <v>84</v>
      </c>
      <c r="C65" s="32" t="s">
        <v>190</v>
      </c>
      <c r="D65" s="149"/>
      <c r="E65" s="37">
        <v>3</v>
      </c>
      <c r="F65" s="150"/>
      <c r="G65" s="172"/>
      <c r="H65" s="173"/>
      <c r="J65" s="173"/>
      <c r="L65" s="143"/>
      <c r="M65" s="171"/>
    </row>
    <row r="66" spans="1:13" x14ac:dyDescent="0.25">
      <c r="A66" s="36">
        <v>59</v>
      </c>
      <c r="B66" s="71" t="s">
        <v>105</v>
      </c>
      <c r="C66" s="32" t="s">
        <v>190</v>
      </c>
      <c r="D66" s="149"/>
      <c r="E66" s="37">
        <v>1</v>
      </c>
      <c r="F66" s="150"/>
      <c r="G66" s="172"/>
      <c r="H66" s="173"/>
      <c r="J66" s="173"/>
      <c r="L66" s="143"/>
      <c r="M66" s="171"/>
    </row>
    <row r="67" spans="1:13" ht="25.5" x14ac:dyDescent="0.25">
      <c r="A67" s="36">
        <v>60</v>
      </c>
      <c r="B67" s="70" t="s">
        <v>85</v>
      </c>
      <c r="C67" s="32" t="s">
        <v>2</v>
      </c>
      <c r="D67" s="149"/>
      <c r="E67" s="37">
        <v>1</v>
      </c>
      <c r="F67" s="150"/>
      <c r="G67" s="172"/>
      <c r="H67" s="173"/>
      <c r="J67" s="173"/>
      <c r="L67" s="143"/>
      <c r="M67" s="171"/>
    </row>
    <row r="68" spans="1:13" ht="14.45" x14ac:dyDescent="0.3">
      <c r="A68" s="36">
        <v>61</v>
      </c>
      <c r="B68" s="71" t="s">
        <v>86</v>
      </c>
      <c r="C68" s="32" t="s">
        <v>35</v>
      </c>
      <c r="D68" s="149"/>
      <c r="E68" s="37">
        <v>4</v>
      </c>
      <c r="F68" s="150"/>
      <c r="G68" s="172"/>
      <c r="H68" s="173"/>
      <c r="J68" s="173"/>
      <c r="L68" s="143"/>
      <c r="M68" s="171"/>
    </row>
    <row r="69" spans="1:13" ht="38.25" x14ac:dyDescent="0.25">
      <c r="A69" s="36">
        <v>62</v>
      </c>
      <c r="B69" s="70" t="s">
        <v>87</v>
      </c>
      <c r="C69" s="32" t="s">
        <v>100</v>
      </c>
      <c r="D69" s="149"/>
      <c r="E69" s="37">
        <v>1</v>
      </c>
      <c r="F69" s="150"/>
      <c r="G69" s="172"/>
      <c r="H69" s="173"/>
      <c r="J69" s="173"/>
      <c r="L69" s="143"/>
      <c r="M69" s="171"/>
    </row>
    <row r="70" spans="1:13" x14ac:dyDescent="0.25">
      <c r="A70" s="36">
        <v>63</v>
      </c>
      <c r="B70" s="71" t="s">
        <v>88</v>
      </c>
      <c r="C70" s="32" t="s">
        <v>35</v>
      </c>
      <c r="D70" s="149"/>
      <c r="E70" s="37">
        <v>1</v>
      </c>
      <c r="F70" s="150"/>
      <c r="G70" s="172"/>
      <c r="H70" s="173"/>
      <c r="J70" s="173"/>
      <c r="L70" s="143"/>
      <c r="M70" s="171"/>
    </row>
    <row r="71" spans="1:13" ht="27.6" x14ac:dyDescent="0.3">
      <c r="A71" s="36">
        <v>64</v>
      </c>
      <c r="B71" s="70" t="s">
        <v>127</v>
      </c>
      <c r="C71" s="32" t="s">
        <v>2</v>
      </c>
      <c r="D71" s="149"/>
      <c r="E71" s="37">
        <v>2</v>
      </c>
      <c r="F71" s="150"/>
      <c r="G71" s="172"/>
      <c r="H71" s="173"/>
      <c r="J71" s="173"/>
      <c r="L71" s="143"/>
      <c r="M71" s="171"/>
    </row>
    <row r="72" spans="1:13" ht="25.5" x14ac:dyDescent="0.25">
      <c r="A72" s="36">
        <v>65</v>
      </c>
      <c r="B72" s="70" t="s">
        <v>89</v>
      </c>
      <c r="C72" s="32" t="s">
        <v>2</v>
      </c>
      <c r="D72" s="149"/>
      <c r="E72" s="37">
        <v>1</v>
      </c>
      <c r="F72" s="150"/>
      <c r="G72" s="172"/>
      <c r="H72" s="173"/>
      <c r="J72" s="173"/>
      <c r="L72" s="143"/>
      <c r="M72" s="171"/>
    </row>
    <row r="73" spans="1:13" ht="25.5" x14ac:dyDescent="0.25">
      <c r="A73" s="36">
        <v>66</v>
      </c>
      <c r="B73" s="70" t="s">
        <v>90</v>
      </c>
      <c r="C73" s="32" t="s">
        <v>2</v>
      </c>
      <c r="D73" s="149"/>
      <c r="E73" s="37">
        <v>1</v>
      </c>
      <c r="F73" s="150"/>
      <c r="G73" s="172"/>
      <c r="H73" s="173"/>
      <c r="J73" s="173"/>
      <c r="L73" s="143"/>
      <c r="M73" s="171"/>
    </row>
    <row r="74" spans="1:13" ht="25.5" x14ac:dyDescent="0.25">
      <c r="A74" s="36">
        <v>67</v>
      </c>
      <c r="B74" s="70" t="s">
        <v>128</v>
      </c>
      <c r="C74" s="32" t="s">
        <v>2</v>
      </c>
      <c r="D74" s="149"/>
      <c r="E74" s="37">
        <v>6</v>
      </c>
      <c r="F74" s="150"/>
      <c r="G74" s="172"/>
      <c r="H74" s="173"/>
      <c r="J74" s="173"/>
      <c r="L74" s="143"/>
      <c r="M74" s="171"/>
    </row>
    <row r="75" spans="1:13" x14ac:dyDescent="0.25">
      <c r="A75" s="36">
        <v>68</v>
      </c>
      <c r="B75" s="71" t="s">
        <v>333</v>
      </c>
      <c r="C75" s="32" t="s">
        <v>3</v>
      </c>
      <c r="D75" s="149"/>
      <c r="E75" s="37">
        <v>1</v>
      </c>
      <c r="F75" s="150"/>
      <c r="G75" s="172"/>
      <c r="H75" s="173"/>
      <c r="J75" s="173"/>
      <c r="L75" s="143"/>
      <c r="M75" s="171"/>
    </row>
    <row r="76" spans="1:13" x14ac:dyDescent="0.3">
      <c r="A76" s="36">
        <v>69</v>
      </c>
      <c r="B76" s="70" t="s">
        <v>129</v>
      </c>
      <c r="C76" s="38" t="s">
        <v>195</v>
      </c>
      <c r="D76" s="149"/>
      <c r="E76" s="37">
        <v>1</v>
      </c>
      <c r="F76" s="150"/>
      <c r="G76" s="172"/>
      <c r="H76" s="173"/>
      <c r="J76" s="173"/>
      <c r="L76" s="143"/>
      <c r="M76" s="171"/>
    </row>
    <row r="77" spans="1:13" ht="25.5" x14ac:dyDescent="0.25">
      <c r="A77" s="36">
        <v>70</v>
      </c>
      <c r="B77" s="70" t="s">
        <v>334</v>
      </c>
      <c r="C77" s="32" t="s">
        <v>196</v>
      </c>
      <c r="D77" s="149"/>
      <c r="E77" s="37">
        <v>8</v>
      </c>
      <c r="F77" s="150"/>
      <c r="G77" s="172"/>
      <c r="H77" s="173"/>
      <c r="J77" s="173"/>
      <c r="L77" s="143"/>
      <c r="M77" s="171"/>
    </row>
    <row r="78" spans="1:13" x14ac:dyDescent="0.25">
      <c r="A78" s="36">
        <v>71</v>
      </c>
      <c r="B78" s="71" t="s">
        <v>107</v>
      </c>
      <c r="C78" s="32" t="s">
        <v>196</v>
      </c>
      <c r="D78" s="149"/>
      <c r="E78" s="37">
        <v>5</v>
      </c>
      <c r="F78" s="150"/>
      <c r="G78" s="172"/>
      <c r="H78" s="173"/>
      <c r="J78" s="173"/>
      <c r="L78" s="143"/>
      <c r="M78" s="171"/>
    </row>
    <row r="79" spans="1:13" x14ac:dyDescent="0.25">
      <c r="A79" s="36">
        <v>72</v>
      </c>
      <c r="B79" s="71" t="s">
        <v>91</v>
      </c>
      <c r="C79" s="32" t="s">
        <v>196</v>
      </c>
      <c r="D79" s="149"/>
      <c r="E79" s="37">
        <v>1</v>
      </c>
      <c r="F79" s="150"/>
      <c r="G79" s="172"/>
      <c r="H79" s="173"/>
      <c r="J79" s="173"/>
      <c r="L79" s="143"/>
      <c r="M79" s="171"/>
    </row>
    <row r="80" spans="1:13" ht="27.6" x14ac:dyDescent="0.3">
      <c r="A80" s="36">
        <v>73</v>
      </c>
      <c r="B80" s="70" t="s">
        <v>92</v>
      </c>
      <c r="C80" s="32" t="s">
        <v>190</v>
      </c>
      <c r="D80" s="149"/>
      <c r="E80" s="37">
        <v>1</v>
      </c>
      <c r="F80" s="150"/>
      <c r="G80" s="172"/>
      <c r="H80" s="173"/>
      <c r="J80" s="173"/>
      <c r="L80" s="143"/>
      <c r="M80" s="171"/>
    </row>
    <row r="81" spans="1:13" ht="25.5" x14ac:dyDescent="0.25">
      <c r="A81" s="36">
        <v>74</v>
      </c>
      <c r="B81" s="70" t="s">
        <v>93</v>
      </c>
      <c r="C81" s="32" t="s">
        <v>190</v>
      </c>
      <c r="D81" s="149"/>
      <c r="E81" s="37">
        <v>1</v>
      </c>
      <c r="F81" s="150"/>
      <c r="G81" s="172"/>
      <c r="H81" s="173"/>
      <c r="J81" s="173"/>
      <c r="L81" s="143"/>
      <c r="M81" s="171"/>
    </row>
    <row r="82" spans="1:13" x14ac:dyDescent="0.3">
      <c r="A82" s="36">
        <v>75</v>
      </c>
      <c r="B82" s="70" t="s">
        <v>106</v>
      </c>
      <c r="C82" s="32" t="s">
        <v>190</v>
      </c>
      <c r="D82" s="149"/>
      <c r="E82" s="37">
        <v>4</v>
      </c>
      <c r="F82" s="150"/>
      <c r="G82" s="172"/>
      <c r="H82" s="173"/>
      <c r="J82" s="173"/>
      <c r="L82" s="143"/>
      <c r="M82" s="171"/>
    </row>
    <row r="83" spans="1:13" ht="14.45" x14ac:dyDescent="0.3">
      <c r="A83" s="36">
        <v>76</v>
      </c>
      <c r="B83" s="70" t="s">
        <v>108</v>
      </c>
      <c r="C83" s="32" t="s">
        <v>35</v>
      </c>
      <c r="D83" s="149"/>
      <c r="E83" s="37">
        <v>4</v>
      </c>
      <c r="F83" s="150"/>
      <c r="G83" s="172"/>
      <c r="H83" s="173"/>
      <c r="J83" s="173"/>
      <c r="L83" s="143"/>
      <c r="M83" s="171"/>
    </row>
    <row r="84" spans="1:13" ht="25.5" x14ac:dyDescent="0.25">
      <c r="A84" s="36">
        <v>77</v>
      </c>
      <c r="B84" s="70" t="s">
        <v>230</v>
      </c>
      <c r="C84" s="32" t="s">
        <v>227</v>
      </c>
      <c r="D84" s="157"/>
      <c r="E84" s="37">
        <v>4</v>
      </c>
      <c r="F84" s="150"/>
      <c r="G84" s="172"/>
      <c r="H84" s="173"/>
      <c r="J84" s="173"/>
      <c r="L84" s="143"/>
      <c r="M84" s="171"/>
    </row>
    <row r="85" spans="1:13" ht="38.25" x14ac:dyDescent="0.25">
      <c r="A85" s="36">
        <v>78</v>
      </c>
      <c r="B85" s="70" t="s">
        <v>229</v>
      </c>
      <c r="C85" s="32" t="s">
        <v>227</v>
      </c>
      <c r="D85" s="151"/>
      <c r="E85" s="37">
        <v>4</v>
      </c>
      <c r="F85" s="150"/>
      <c r="G85" s="172"/>
      <c r="H85" s="173"/>
      <c r="J85" s="173"/>
      <c r="L85" s="143"/>
      <c r="M85" s="171"/>
    </row>
    <row r="86" spans="1:13" ht="25.5" x14ac:dyDescent="0.25">
      <c r="A86" s="36">
        <v>79</v>
      </c>
      <c r="B86" s="70" t="s">
        <v>170</v>
      </c>
      <c r="C86" s="32" t="s">
        <v>2</v>
      </c>
      <c r="D86" s="153"/>
      <c r="E86" s="37">
        <v>1</v>
      </c>
      <c r="F86" s="150"/>
      <c r="G86" s="172"/>
      <c r="H86" s="173"/>
      <c r="J86" s="173"/>
      <c r="L86" s="143"/>
      <c r="M86" s="171"/>
    </row>
    <row r="87" spans="1:13" ht="25.5" x14ac:dyDescent="0.25">
      <c r="A87" s="36">
        <v>80</v>
      </c>
      <c r="B87" s="70" t="s">
        <v>226</v>
      </c>
      <c r="C87" s="32" t="s">
        <v>227</v>
      </c>
      <c r="D87" s="153"/>
      <c r="E87" s="37">
        <v>1</v>
      </c>
      <c r="F87" s="150"/>
      <c r="G87" s="172"/>
      <c r="H87" s="173"/>
      <c r="J87" s="173"/>
      <c r="L87" s="143"/>
      <c r="M87" s="171"/>
    </row>
    <row r="88" spans="1:13" x14ac:dyDescent="0.25">
      <c r="A88" s="36">
        <v>81</v>
      </c>
      <c r="B88" s="70" t="s">
        <v>98</v>
      </c>
      <c r="C88" s="32" t="s">
        <v>196</v>
      </c>
      <c r="D88" s="149"/>
      <c r="E88" s="37">
        <v>3</v>
      </c>
      <c r="F88" s="150"/>
      <c r="G88" s="172"/>
      <c r="H88" s="173"/>
      <c r="J88" s="173"/>
      <c r="L88" s="143"/>
      <c r="M88" s="171"/>
    </row>
    <row r="89" spans="1:13" ht="25.5" x14ac:dyDescent="0.25">
      <c r="A89" s="36">
        <v>82</v>
      </c>
      <c r="B89" s="70" t="s">
        <v>99</v>
      </c>
      <c r="C89" s="32" t="s">
        <v>190</v>
      </c>
      <c r="D89" s="149"/>
      <c r="E89" s="37">
        <v>1</v>
      </c>
      <c r="F89" s="150"/>
      <c r="G89" s="172"/>
      <c r="H89" s="173"/>
      <c r="J89" s="173"/>
      <c r="L89" s="143"/>
      <c r="M89" s="171"/>
    </row>
    <row r="90" spans="1:13" x14ac:dyDescent="0.3">
      <c r="A90" s="36">
        <v>83</v>
      </c>
      <c r="B90" s="70" t="s">
        <v>110</v>
      </c>
      <c r="C90" s="32" t="s">
        <v>190</v>
      </c>
      <c r="D90" s="149"/>
      <c r="E90" s="37">
        <v>25</v>
      </c>
      <c r="F90" s="150"/>
      <c r="G90" s="172"/>
      <c r="H90" s="173"/>
      <c r="J90" s="173"/>
      <c r="L90" s="143"/>
      <c r="M90" s="171"/>
    </row>
    <row r="91" spans="1:13" x14ac:dyDescent="0.25">
      <c r="A91" s="36">
        <v>84</v>
      </c>
      <c r="B91" s="70" t="s">
        <v>200</v>
      </c>
      <c r="C91" s="32" t="s">
        <v>190</v>
      </c>
      <c r="D91" s="149"/>
      <c r="E91" s="37">
        <v>25</v>
      </c>
      <c r="F91" s="150"/>
      <c r="G91" s="172"/>
      <c r="H91" s="173"/>
      <c r="J91" s="173"/>
      <c r="L91" s="143"/>
      <c r="M91" s="171"/>
    </row>
    <row r="92" spans="1:13" ht="25.5" x14ac:dyDescent="0.25">
      <c r="A92" s="36">
        <v>85</v>
      </c>
      <c r="B92" s="70" t="s">
        <v>111</v>
      </c>
      <c r="C92" s="32" t="s">
        <v>190</v>
      </c>
      <c r="D92" s="149"/>
      <c r="E92" s="37">
        <v>25</v>
      </c>
      <c r="F92" s="150"/>
      <c r="G92" s="172"/>
      <c r="H92" s="173"/>
      <c r="J92" s="173"/>
      <c r="L92" s="143"/>
      <c r="M92" s="171"/>
    </row>
    <row r="93" spans="1:13" ht="14.45" x14ac:dyDescent="0.3">
      <c r="A93" s="36">
        <v>86</v>
      </c>
      <c r="B93" s="70" t="s">
        <v>171</v>
      </c>
      <c r="C93" s="32" t="s">
        <v>2</v>
      </c>
      <c r="D93" s="152"/>
      <c r="E93" s="37">
        <v>1</v>
      </c>
      <c r="F93" s="150"/>
      <c r="G93" s="172"/>
      <c r="H93" s="173"/>
      <c r="J93" s="173"/>
      <c r="L93" s="143"/>
      <c r="M93" s="171"/>
    </row>
    <row r="94" spans="1:13" x14ac:dyDescent="0.25">
      <c r="A94" s="36">
        <v>87</v>
      </c>
      <c r="B94" s="70" t="s">
        <v>188</v>
      </c>
      <c r="C94" s="32" t="s">
        <v>35</v>
      </c>
      <c r="D94" s="152"/>
      <c r="E94" s="37">
        <v>1</v>
      </c>
      <c r="F94" s="150"/>
      <c r="G94" s="172"/>
      <c r="H94" s="173"/>
      <c r="J94" s="173"/>
      <c r="L94" s="143"/>
      <c r="M94" s="171"/>
    </row>
    <row r="95" spans="1:13" ht="25.5" x14ac:dyDescent="0.25">
      <c r="A95" s="36">
        <v>88</v>
      </c>
      <c r="B95" s="70" t="s">
        <v>189</v>
      </c>
      <c r="C95" s="32" t="s">
        <v>190</v>
      </c>
      <c r="D95" s="152"/>
      <c r="E95" s="37">
        <v>1</v>
      </c>
      <c r="F95" s="150"/>
      <c r="G95" s="172"/>
      <c r="H95" s="173"/>
      <c r="J95" s="173"/>
      <c r="L95" s="143"/>
      <c r="M95" s="171"/>
    </row>
    <row r="96" spans="1:13" ht="25.5" x14ac:dyDescent="0.25">
      <c r="A96" s="36">
        <v>89</v>
      </c>
      <c r="B96" s="140" t="s">
        <v>335</v>
      </c>
      <c r="C96" s="141" t="s">
        <v>2</v>
      </c>
      <c r="D96" s="151"/>
      <c r="E96" s="158">
        <v>1</v>
      </c>
      <c r="F96" s="150"/>
      <c r="G96" s="173"/>
      <c r="H96" s="172"/>
      <c r="J96" s="172"/>
      <c r="L96" s="143"/>
      <c r="M96" s="171"/>
    </row>
    <row r="97" spans="1:11" ht="40.5" customHeight="1" x14ac:dyDescent="0.25">
      <c r="A97" s="36">
        <v>90</v>
      </c>
      <c r="B97" s="262" t="s">
        <v>143</v>
      </c>
      <c r="C97" s="263"/>
      <c r="D97" s="263"/>
      <c r="E97" s="264"/>
      <c r="F97" s="120"/>
      <c r="G97" s="145"/>
      <c r="I97" s="174"/>
    </row>
    <row r="98" spans="1:11" ht="63.75" customHeight="1" x14ac:dyDescent="0.25">
      <c r="A98" s="36">
        <v>91</v>
      </c>
      <c r="B98" s="262" t="s">
        <v>340</v>
      </c>
      <c r="C98" s="263"/>
      <c r="D98" s="263"/>
      <c r="E98" s="264"/>
      <c r="F98" s="119"/>
      <c r="I98" s="174"/>
    </row>
    <row r="99" spans="1:11" x14ac:dyDescent="0.25">
      <c r="A99" s="253" t="s">
        <v>94</v>
      </c>
      <c r="B99" s="252"/>
      <c r="C99" s="252"/>
      <c r="D99" s="252"/>
      <c r="E99" s="252"/>
      <c r="F99" s="252"/>
      <c r="K99" s="146"/>
    </row>
    <row r="100" spans="1:11" x14ac:dyDescent="0.25">
      <c r="A100" s="252"/>
      <c r="B100" s="252"/>
      <c r="C100" s="252"/>
      <c r="D100" s="252"/>
      <c r="E100" s="252"/>
      <c r="F100" s="252"/>
      <c r="K100" s="146"/>
    </row>
    <row r="101" spans="1:11" ht="14.45" x14ac:dyDescent="0.3">
      <c r="A101" s="39"/>
      <c r="B101" s="39"/>
      <c r="C101" s="39"/>
      <c r="D101" s="39"/>
      <c r="E101" s="39"/>
      <c r="F101" s="39"/>
    </row>
    <row r="102" spans="1:11" ht="14.45" x14ac:dyDescent="0.3">
      <c r="A102" s="39"/>
      <c r="B102" s="72"/>
      <c r="C102" s="39"/>
      <c r="D102" s="39"/>
      <c r="E102" s="39"/>
      <c r="F102" s="39"/>
    </row>
    <row r="103" spans="1:11" x14ac:dyDescent="0.25">
      <c r="A103" s="271" t="s">
        <v>5</v>
      </c>
      <c r="B103" s="269" t="s">
        <v>324</v>
      </c>
      <c r="C103" s="254" t="s">
        <v>325</v>
      </c>
      <c r="D103" s="255"/>
      <c r="E103" s="254" t="s">
        <v>214</v>
      </c>
      <c r="F103" s="255"/>
    </row>
    <row r="104" spans="1:11" ht="73.900000000000006" customHeight="1" x14ac:dyDescent="0.25">
      <c r="A104" s="272"/>
      <c r="B104" s="270"/>
      <c r="C104" s="256"/>
      <c r="D104" s="257"/>
      <c r="E104" s="256"/>
      <c r="F104" s="257"/>
    </row>
    <row r="105" spans="1:11" ht="15.6" x14ac:dyDescent="0.3">
      <c r="A105" s="40">
        <v>92</v>
      </c>
      <c r="B105" s="290">
        <v>10500</v>
      </c>
      <c r="C105" s="265"/>
      <c r="D105" s="266"/>
      <c r="E105" s="267"/>
      <c r="F105" s="268"/>
    </row>
    <row r="106" spans="1:11" x14ac:dyDescent="0.25">
      <c r="A106" s="41"/>
      <c r="B106" s="73"/>
      <c r="C106" s="31"/>
    </row>
    <row r="107" spans="1:11" s="184" customFormat="1" ht="63.75" customHeight="1" x14ac:dyDescent="0.25">
      <c r="A107" s="42">
        <v>93</v>
      </c>
      <c r="B107" s="258" t="s">
        <v>342</v>
      </c>
      <c r="C107" s="258"/>
      <c r="D107" s="258"/>
      <c r="E107" s="258"/>
      <c r="F107" s="135"/>
      <c r="H107" s="143"/>
      <c r="I107" s="143"/>
      <c r="J107" s="143"/>
      <c r="K107" s="143"/>
    </row>
    <row r="108" spans="1:11" s="184" customFormat="1" x14ac:dyDescent="0.25">
      <c r="A108" s="191"/>
      <c r="B108" s="191"/>
      <c r="C108" s="192"/>
      <c r="D108" s="193"/>
      <c r="E108" s="193"/>
      <c r="F108" s="194" t="s">
        <v>337</v>
      </c>
      <c r="H108" s="143"/>
      <c r="I108" s="143"/>
      <c r="J108" s="143"/>
      <c r="K108" s="143"/>
    </row>
    <row r="109" spans="1:11" s="184" customFormat="1" x14ac:dyDescent="0.25">
      <c r="A109" s="191"/>
      <c r="B109" s="191"/>
      <c r="C109" s="192"/>
      <c r="D109" s="193"/>
      <c r="E109" s="193"/>
      <c r="F109" s="194" t="s">
        <v>338</v>
      </c>
      <c r="H109" s="143"/>
      <c r="I109" s="143"/>
      <c r="J109" s="143"/>
      <c r="K109" s="143"/>
    </row>
    <row r="110" spans="1:11" s="184" customFormat="1" x14ac:dyDescent="0.25">
      <c r="A110" s="191" t="s">
        <v>339</v>
      </c>
      <c r="B110" s="191"/>
      <c r="C110" s="192"/>
      <c r="D110" s="193"/>
      <c r="E110" s="193"/>
      <c r="F110" s="193"/>
      <c r="G110" s="194"/>
      <c r="H110" s="143"/>
      <c r="I110" s="143"/>
      <c r="J110" s="143"/>
      <c r="K110" s="143"/>
    </row>
    <row r="111" spans="1:11" ht="73.5" customHeight="1" x14ac:dyDescent="0.25">
      <c r="B111" s="30"/>
      <c r="I111" s="144"/>
    </row>
    <row r="112" spans="1:11" x14ac:dyDescent="0.25">
      <c r="A112" s="41"/>
      <c r="B112" s="73"/>
      <c r="C112" s="43"/>
      <c r="D112" s="43"/>
      <c r="E112" s="43"/>
      <c r="F112" s="43"/>
    </row>
    <row r="113" spans="1:6" ht="37.5" customHeight="1" x14ac:dyDescent="0.3">
      <c r="A113" s="259"/>
      <c r="B113" s="260"/>
      <c r="C113" s="39"/>
      <c r="D113" s="39"/>
      <c r="E113" s="44"/>
      <c r="F113" s="39"/>
    </row>
    <row r="114" spans="1:6" x14ac:dyDescent="0.25">
      <c r="E114" s="45"/>
    </row>
  </sheetData>
  <mergeCells count="14">
    <mergeCell ref="A113:B113"/>
    <mergeCell ref="A4:F4"/>
    <mergeCell ref="B97:E97"/>
    <mergeCell ref="B98:E98"/>
    <mergeCell ref="C105:D105"/>
    <mergeCell ref="E105:F105"/>
    <mergeCell ref="B103:B104"/>
    <mergeCell ref="E103:F104"/>
    <mergeCell ref="A103:A104"/>
    <mergeCell ref="A3:B3"/>
    <mergeCell ref="A5:F5"/>
    <mergeCell ref="A99:F100"/>
    <mergeCell ref="C103:D104"/>
    <mergeCell ref="B107:E107"/>
  </mergeCells>
  <pageMargins left="0.70866141732283472" right="0.70866141732283472" top="0.74803149606299213" bottom="0.74803149606299213" header="0.31496062992125984" footer="0.31496062992125984"/>
  <pageSetup paperSize="9" scale="92" fitToHeight="0" orientation="portrait" r:id="rId1"/>
  <headerFooter>
    <oddFooter>Strona &amp;P z &amp;N</oddFooter>
  </headerFooter>
  <ignoredErrors>
    <ignoredError sqref="E106:F106 B106:D106" unlockedFormula="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L81"/>
  <sheetViews>
    <sheetView topLeftCell="A67" zoomScaleNormal="100" zoomScaleSheetLayoutView="115" workbookViewId="0">
      <selection activeCell="A74" sqref="A74:G76"/>
    </sheetView>
  </sheetViews>
  <sheetFormatPr defaultColWidth="9.140625" defaultRowHeight="15" x14ac:dyDescent="0.25"/>
  <cols>
    <col min="1" max="1" width="5.140625" customWidth="1"/>
    <col min="2" max="2" width="30.85546875" customWidth="1"/>
    <col min="3" max="3" width="20.5703125" style="75" customWidth="1"/>
    <col min="4" max="4" width="8.42578125" style="49" customWidth="1"/>
    <col min="5" max="5" width="6.7109375" style="49" customWidth="1"/>
    <col min="6" max="6" width="12.7109375" customWidth="1"/>
    <col min="7" max="7" width="14.42578125" customWidth="1"/>
    <col min="8" max="8" width="14.5703125" customWidth="1"/>
    <col min="9" max="9" width="11.85546875" style="127" bestFit="1" customWidth="1"/>
  </cols>
  <sheetData>
    <row r="1" spans="1:8" x14ac:dyDescent="0.25">
      <c r="G1" s="1" t="s">
        <v>330</v>
      </c>
    </row>
    <row r="2" spans="1:8" x14ac:dyDescent="0.25">
      <c r="A2" s="187" t="s">
        <v>336</v>
      </c>
      <c r="B2" s="188"/>
    </row>
    <row r="3" spans="1:8" x14ac:dyDescent="0.25">
      <c r="A3" s="236"/>
      <c r="B3" s="236"/>
    </row>
    <row r="5" spans="1:8" x14ac:dyDescent="0.25">
      <c r="A5" s="239" t="s">
        <v>215</v>
      </c>
      <c r="B5" s="239"/>
      <c r="C5" s="239"/>
      <c r="D5" s="239"/>
      <c r="E5" s="239"/>
      <c r="F5" s="239"/>
      <c r="G5" s="239"/>
      <c r="H5" s="239"/>
    </row>
    <row r="6" spans="1:8" ht="14.45" x14ac:dyDescent="0.3">
      <c r="A6" s="1"/>
      <c r="B6" s="1"/>
      <c r="C6" s="76"/>
      <c r="D6" s="50"/>
      <c r="E6" s="50"/>
      <c r="F6" s="1"/>
      <c r="G6" s="1"/>
      <c r="H6" s="1"/>
    </row>
    <row r="7" spans="1:8" x14ac:dyDescent="0.25">
      <c r="A7" s="273" t="s">
        <v>130</v>
      </c>
      <c r="B7" s="273"/>
      <c r="C7" s="273"/>
    </row>
    <row r="8" spans="1:8" ht="108" customHeight="1" x14ac:dyDescent="0.25">
      <c r="A8" s="207" t="s">
        <v>5</v>
      </c>
      <c r="B8" s="207" t="s">
        <v>6</v>
      </c>
      <c r="C8" s="207" t="s">
        <v>7</v>
      </c>
      <c r="D8" s="208" t="s">
        <v>201</v>
      </c>
      <c r="E8" s="208" t="s">
        <v>311</v>
      </c>
      <c r="F8" s="209" t="s">
        <v>150</v>
      </c>
      <c r="G8" s="209" t="s">
        <v>151</v>
      </c>
      <c r="H8" s="209" t="s">
        <v>152</v>
      </c>
    </row>
    <row r="9" spans="1:8" ht="25.5" x14ac:dyDescent="0.25">
      <c r="A9" s="208" t="s">
        <v>131</v>
      </c>
      <c r="B9" s="208" t="s">
        <v>132</v>
      </c>
      <c r="C9" s="208" t="s">
        <v>133</v>
      </c>
      <c r="D9" s="208" t="s">
        <v>134</v>
      </c>
      <c r="E9" s="208"/>
      <c r="F9" s="209" t="s">
        <v>135</v>
      </c>
      <c r="G9" s="209" t="s">
        <v>137</v>
      </c>
      <c r="H9" s="209" t="s">
        <v>138</v>
      </c>
    </row>
    <row r="10" spans="1:8" ht="30" customHeight="1" x14ac:dyDescent="0.3">
      <c r="A10" s="53">
        <f>'13a-RII oględzin.'!A9</f>
        <v>1</v>
      </c>
      <c r="B10" s="3" t="str">
        <f>'13a-RII oględzin.'!B9</f>
        <v>zestaw zabawowy</v>
      </c>
      <c r="C10" s="77" t="str">
        <f>'13a-RII oględzin.'!C9</f>
        <v>drewniany, metalowy, z tworzywa sztucznego</v>
      </c>
      <c r="D10" s="48" t="str">
        <f>'13a-RII oględzin.'!D9</f>
        <v>29 kpl.</v>
      </c>
      <c r="E10" s="4">
        <v>29</v>
      </c>
      <c r="F10" s="54"/>
      <c r="G10" s="55"/>
      <c r="H10" s="55"/>
    </row>
    <row r="11" spans="1:8" ht="26.25" customHeight="1" x14ac:dyDescent="0.3">
      <c r="A11" s="53">
        <f>'13a-RII oględzin.'!A10</f>
        <v>2</v>
      </c>
      <c r="B11" s="3" t="str">
        <f>'13a-RII oględzin.'!B10</f>
        <v>linarium</v>
      </c>
      <c r="C11" s="77" t="str">
        <f>'13a-RII oględzin.'!C10</f>
        <v>liny z rdzeniem stalowym</v>
      </c>
      <c r="D11" s="48" t="str">
        <f>'13a-RII oględzin.'!D10</f>
        <v>5 kpl.</v>
      </c>
      <c r="E11" s="4">
        <v>5</v>
      </c>
      <c r="F11" s="54"/>
      <c r="G11" s="55"/>
      <c r="H11" s="55"/>
    </row>
    <row r="12" spans="1:8" ht="27.6" x14ac:dyDescent="0.3">
      <c r="A12" s="53">
        <f>'13a-RII oględzin.'!A11</f>
        <v>3</v>
      </c>
      <c r="B12" s="3" t="str">
        <f>'13a-RII oględzin.'!B11</f>
        <v xml:space="preserve">trampolina </v>
      </c>
      <c r="C12" s="77" t="str">
        <f>'13a-RII oględzin.'!C11</f>
        <v>gumowa, stalowa, z tworzywa sztucznego</v>
      </c>
      <c r="D12" s="48" t="str">
        <f>'13a-RII oględzin.'!D11</f>
        <v>7 szt.</v>
      </c>
      <c r="E12" s="4">
        <v>7</v>
      </c>
      <c r="F12" s="54"/>
      <c r="G12" s="55"/>
      <c r="H12" s="55"/>
    </row>
    <row r="13" spans="1:8" ht="41.45" x14ac:dyDescent="0.3">
      <c r="A13" s="53">
        <f>'13a-RII oględzin.'!A12</f>
        <v>4</v>
      </c>
      <c r="B13" s="3" t="str">
        <f>'13a-RII oględzin.'!B12</f>
        <v>hamak miejski *</v>
      </c>
      <c r="C13" s="77" t="str">
        <f>'13a-RII oględzin.'!C12</f>
        <v xml:space="preserve">metalowy, z tworzywa sztucznego, z lin z rdzeniem stalowym </v>
      </c>
      <c r="D13" s="48" t="str">
        <f>'13a-RII oględzin.'!D12</f>
        <v>1 szt.</v>
      </c>
      <c r="E13" s="4">
        <v>1</v>
      </c>
      <c r="F13" s="54"/>
      <c r="G13" s="55"/>
      <c r="H13" s="55"/>
    </row>
    <row r="14" spans="1:8" ht="48.75" customHeight="1" x14ac:dyDescent="0.3">
      <c r="A14" s="53">
        <f>'13a-RII oględzin.'!A13</f>
        <v>5</v>
      </c>
      <c r="B14" s="3" t="str">
        <f>'13a-RII oględzin.'!B13</f>
        <v>huśtawka wahadłowa: pojedyncza, podwójna, potrójna, bocianie gniazdo, ławko-huśtawka</v>
      </c>
      <c r="C14" s="77" t="str">
        <f>'13a-RII oględzin.'!C13</f>
        <v>drewniana, metalowa</v>
      </c>
      <c r="D14" s="48" t="str">
        <f>'13a-RII oględzin.'!D13</f>
        <v>31 szt.</v>
      </c>
      <c r="E14" s="4">
        <v>31</v>
      </c>
      <c r="F14" s="54"/>
      <c r="G14" s="55"/>
      <c r="H14" s="55"/>
    </row>
    <row r="15" spans="1:8" ht="41.25" customHeight="1" x14ac:dyDescent="0.3">
      <c r="A15" s="53">
        <f>'13a-RII oględzin.'!A14</f>
        <v>6</v>
      </c>
      <c r="B15" s="3" t="str">
        <f>'13a-RII oględzin.'!B14</f>
        <v>huśtawka ważka tradycyjna: pojedyncza, podwójna</v>
      </c>
      <c r="C15" s="77" t="str">
        <f>'13a-RII oględzin.'!C14</f>
        <v>metalowa, drewniana, z tworzywa sztucznego</v>
      </c>
      <c r="D15" s="48" t="str">
        <f>'13a-RII oględzin.'!D14</f>
        <v>7 szt.</v>
      </c>
      <c r="E15" s="4">
        <v>7</v>
      </c>
      <c r="F15" s="54"/>
      <c r="G15" s="55"/>
      <c r="H15" s="55"/>
    </row>
    <row r="16" spans="1:8" ht="63.75" x14ac:dyDescent="0.25">
      <c r="A16" s="53">
        <f>'13a-RII oględzin.'!A15</f>
        <v>7</v>
      </c>
      <c r="B16" s="3" t="str">
        <f>'13a-RII oględzin.'!B15</f>
        <v>bujak, kiwak, ważka na sprężynie, bujak na przegubach, platforma na sprężynie, stopień na sprężynie, huśtawka waga sprężynowa, kosmiczny surfer, itp..</v>
      </c>
      <c r="C16" s="77" t="str">
        <f>'13a-RII oględzin.'!C15</f>
        <v>drewniany, metalowy, z tworzywa sztucznego</v>
      </c>
      <c r="D16" s="48" t="str">
        <f>'13a-RII oględzin.'!D15</f>
        <v>23 szt.</v>
      </c>
      <c r="E16" s="4">
        <v>23</v>
      </c>
      <c r="F16" s="54"/>
      <c r="G16" s="55"/>
      <c r="H16" s="55"/>
    </row>
    <row r="17" spans="1:12" ht="153" x14ac:dyDescent="0.25">
      <c r="A17" s="274">
        <f>'13a-RII oględzin.'!A16</f>
        <v>8</v>
      </c>
      <c r="B17" s="3" t="str">
        <f>'13a-RII oględzin.'!B16</f>
        <v>urządzenia do wspinaczki, elementy ścieżki zdrowia, m. in.: drabinki, przeplotnie, ścianki wspinaczkowe, zestawy do wspinania, słupki do slalomu, płotki do przeskoków, równoważnie, drążki do zwisania, do przewrotów, poręcze gimnastyczne, ławeczki do brzuszków, urządzenia do ćwiczeń różnych partii mięśni, stopnie, belki, słupki gumowe, kula/pólkula gumowa, jeż gumowy, inne</v>
      </c>
      <c r="C17" s="77" t="str">
        <f>'13a-RII oględzin.'!C16</f>
        <v>metalowe, drewniane, z tworzywa sztucznego, betonowe</v>
      </c>
      <c r="D17" s="48" t="str">
        <f>'13a-RII oględzin.'!D16</f>
        <v>26 szt.</v>
      </c>
      <c r="E17" s="4">
        <v>26</v>
      </c>
      <c r="F17" s="54"/>
      <c r="G17" s="55"/>
      <c r="H17" s="55"/>
    </row>
    <row r="18" spans="1:12" x14ac:dyDescent="0.25">
      <c r="A18" s="275"/>
      <c r="B18" s="3" t="str">
        <f>'13a-RII oględzin.'!B17</f>
        <v xml:space="preserve">urządzenia siłowni zewnętrznych                      </v>
      </c>
      <c r="C18" s="77" t="str">
        <f>'13a-RII oględzin.'!C17</f>
        <v>metalowe</v>
      </c>
      <c r="D18" s="48" t="str">
        <f>'13a-RII oględzin.'!D17</f>
        <v>56 kpl.</v>
      </c>
      <c r="E18" s="4">
        <v>56</v>
      </c>
      <c r="F18" s="54"/>
      <c r="G18" s="55"/>
      <c r="H18" s="55"/>
    </row>
    <row r="19" spans="1:12" x14ac:dyDescent="0.25">
      <c r="A19" s="276"/>
      <c r="B19" s="3" t="str">
        <f>'13a-RII oględzin.'!B18</f>
        <v>urządzenia street workout</v>
      </c>
      <c r="C19" s="77" t="str">
        <f>'13a-RII oględzin.'!C18</f>
        <v>metalowe</v>
      </c>
      <c r="D19" s="48" t="str">
        <f>'13a-RII oględzin.'!D18</f>
        <v>18 kpl.</v>
      </c>
      <c r="E19" s="4">
        <v>18</v>
      </c>
      <c r="F19" s="54"/>
      <c r="G19" s="55"/>
      <c r="H19" s="55"/>
    </row>
    <row r="20" spans="1:12" ht="63.75" x14ac:dyDescent="0.25">
      <c r="A20" s="53">
        <f>'13a-RII oględzin.'!A19</f>
        <v>9</v>
      </c>
      <c r="B20" s="3" t="str">
        <f>'13a-RII oględzin.'!B19</f>
        <v>karuzela: tarczowa, krzyżowa, urządzenie obrotowe Tango, siedzisko obrotowe, słupowa, bocianie gniazdo, Bęben,Supernova, itp..</v>
      </c>
      <c r="C20" s="77" t="str">
        <f>'13a-RII oględzin.'!C19</f>
        <v>metalowa</v>
      </c>
      <c r="D20" s="48" t="str">
        <f>'13a-RII oględzin.'!D19</f>
        <v>15 szt.</v>
      </c>
      <c r="E20" s="4">
        <v>15</v>
      </c>
      <c r="F20" s="54"/>
      <c r="G20" s="55"/>
      <c r="H20" s="55"/>
    </row>
    <row r="21" spans="1:12" ht="17.25" customHeight="1" x14ac:dyDescent="0.3">
      <c r="A21" s="53">
        <f>'13a-RII oględzin.'!A20</f>
        <v>10</v>
      </c>
      <c r="B21" s="3" t="str">
        <f>'13a-RII oględzin.'!B20</f>
        <v>zjeżdżalnia wolnostojąca</v>
      </c>
      <c r="C21" s="77" t="str">
        <f>'13a-RII oględzin.'!C20</f>
        <v xml:space="preserve">metalowa, drewniana </v>
      </c>
      <c r="D21" s="48" t="str">
        <f>'13a-RII oględzin.'!D20</f>
        <v>3 szt.</v>
      </c>
      <c r="E21" s="4">
        <v>3</v>
      </c>
      <c r="F21" s="54"/>
      <c r="G21" s="55"/>
      <c r="H21" s="55"/>
    </row>
    <row r="22" spans="1:12" ht="42.75" customHeight="1" x14ac:dyDescent="0.25">
      <c r="A22" s="274">
        <f>'13a-RII oględzin.'!A21</f>
        <v>11</v>
      </c>
      <c r="B22" s="3" t="str">
        <f>'13a-RII oględzin.'!B21</f>
        <v>piaskownica, piaskownica z domkiem</v>
      </c>
      <c r="C22" s="77" t="str">
        <f>'13a-RII oględzin.'!C21</f>
        <v>drewniana, betonowa, z tworzywa sztucznego, z modułów gumowych</v>
      </c>
      <c r="D22" s="48" t="str">
        <f>'13a-RII oględzin.'!D21</f>
        <v>17 szt.</v>
      </c>
      <c r="E22" s="4">
        <v>17</v>
      </c>
      <c r="F22" s="54"/>
      <c r="G22" s="55"/>
      <c r="H22" s="55"/>
    </row>
    <row r="23" spans="1:12" ht="42.75" customHeight="1" x14ac:dyDescent="0.25">
      <c r="A23" s="275"/>
      <c r="B23" s="3" t="s">
        <v>204</v>
      </c>
      <c r="C23" s="77" t="s">
        <v>224</v>
      </c>
      <c r="D23" s="48" t="str">
        <f>'13a-RII oględzin.'!D22</f>
        <v>1 szt.</v>
      </c>
      <c r="E23" s="4">
        <v>1</v>
      </c>
      <c r="F23" s="54"/>
      <c r="G23" s="55"/>
      <c r="H23" s="55"/>
    </row>
    <row r="24" spans="1:12" ht="29.25" customHeight="1" x14ac:dyDescent="0.25">
      <c r="A24" s="276"/>
      <c r="B24" s="3" t="str">
        <f>'13a-RII oględzin.'!B23</f>
        <v xml:space="preserve">koparka do zabawy piaskiem, luneta* </v>
      </c>
      <c r="C24" s="77" t="str">
        <f>'13a-RII oględzin.'!C23</f>
        <v>metalowa, z tworzywa sztucznego</v>
      </c>
      <c r="D24" s="48" t="str">
        <f>'13a-RII oględzin.'!D23</f>
        <v>1 szt.</v>
      </c>
      <c r="E24" s="4">
        <v>1</v>
      </c>
      <c r="F24" s="54"/>
      <c r="G24" s="55"/>
      <c r="H24" s="55"/>
    </row>
    <row r="25" spans="1:12" ht="31.5" customHeight="1" x14ac:dyDescent="0.3">
      <c r="A25" s="53">
        <f>'13a-RII oględzin.'!A24</f>
        <v>12</v>
      </c>
      <c r="B25" s="3" t="str">
        <f>'13a-RII oględzin.'!B24</f>
        <v>zjazd linowy, kolejka szynowa*</v>
      </c>
      <c r="C25" s="77" t="str">
        <f>'13a-RII oględzin.'!C24</f>
        <v>konstrukcja drewniana, metalowa</v>
      </c>
      <c r="D25" s="48" t="str">
        <f>'13a-RII oględzin.'!D24</f>
        <v>1 szt.</v>
      </c>
      <c r="E25" s="4">
        <v>1</v>
      </c>
      <c r="F25" s="54"/>
      <c r="G25" s="55"/>
      <c r="H25" s="55"/>
    </row>
    <row r="26" spans="1:12" ht="16.5" customHeight="1" x14ac:dyDescent="0.3">
      <c r="A26" s="53">
        <f>'13a-RII oględzin.'!A25</f>
        <v>13</v>
      </c>
      <c r="B26" s="3" t="str">
        <f>'13a-RII oględzin.'!B25</f>
        <v>walec szeroki *</v>
      </c>
      <c r="C26" s="77" t="str">
        <f>'13a-RII oględzin.'!C25</f>
        <v>konstrukcja metalowa</v>
      </c>
      <c r="D26" s="48" t="str">
        <f>'13a-RII oględzin.'!D25</f>
        <v>1 szt.</v>
      </c>
      <c r="E26" s="4">
        <v>1</v>
      </c>
      <c r="F26" s="54"/>
      <c r="G26" s="55"/>
      <c r="H26" s="55"/>
    </row>
    <row r="27" spans="1:12" ht="51" x14ac:dyDescent="0.25">
      <c r="A27" s="53">
        <f>'13a-RII oględzin.'!A26</f>
        <v>14</v>
      </c>
      <c r="B27" s="3" t="str">
        <f>'13a-RII oględzin.'!B26</f>
        <v>panele edukacyjne wolnostojące, tablice aktywności z tunelem, lustra śmiechu, kółko-krzyżyk, ścianka tablica/lustro</v>
      </c>
      <c r="C27" s="77" t="str">
        <f>'13a-RII oględzin.'!C26</f>
        <v>metalowe, drewniane, z tworzywa sztucznego</v>
      </c>
      <c r="D27" s="48" t="str">
        <f>'13a-RII oględzin.'!D26</f>
        <v>8 szt.</v>
      </c>
      <c r="E27" s="4">
        <v>8</v>
      </c>
      <c r="F27" s="54"/>
      <c r="G27" s="55"/>
      <c r="H27" s="55"/>
    </row>
    <row r="28" spans="1:12" ht="80.25" customHeight="1" x14ac:dyDescent="0.25">
      <c r="A28" s="274">
        <f>'13a-RII oględzin.'!A27</f>
        <v>15</v>
      </c>
      <c r="B28" s="240" t="str">
        <f>'13a-RII oględzin.'!B27</f>
        <v>stoły</v>
      </c>
      <c r="C28" s="77" t="str">
        <f>'13a-RII oględzin.'!C27</f>
        <v>betonowe: stół do ping-ponga, do gry w szachy, chińczyka (z siedziskami), stół do gry w piłkarzyki, prostokątny, okrągły z siedziskami, gra miejska</v>
      </c>
      <c r="D28" s="48" t="str">
        <f>'13a-RII oględzin.'!D27</f>
        <v>12 szt.</v>
      </c>
      <c r="E28" s="4">
        <v>12</v>
      </c>
      <c r="F28" s="54"/>
      <c r="G28" s="55"/>
      <c r="H28" s="55"/>
    </row>
    <row r="29" spans="1:12" ht="54" customHeight="1" x14ac:dyDescent="0.25">
      <c r="A29" s="275"/>
      <c r="B29" s="241"/>
      <c r="C29" s="77" t="str">
        <f>'13a-RII oględzin.'!C28</f>
        <v>drewniane, z tworzywa sztucznego: do zabawy piaskiem, komplety stolik + siedziska, inne</v>
      </c>
      <c r="D29" s="48" t="str">
        <f>'13a-RII oględzin.'!D28</f>
        <v>9 szt.</v>
      </c>
      <c r="E29" s="4">
        <v>9</v>
      </c>
      <c r="F29" s="54"/>
      <c r="G29" s="55"/>
      <c r="H29" s="55"/>
    </row>
    <row r="30" spans="1:12" ht="61.5" customHeight="1" x14ac:dyDescent="0.25">
      <c r="A30" s="276"/>
      <c r="B30" s="242"/>
      <c r="C30" s="77" t="str">
        <f>'13a-RII oględzin.'!C29</f>
        <v>drewniane, z tworzywa sztucznego: komplety do odpoczynku (stół z ławkami)</v>
      </c>
      <c r="D30" s="48" t="str">
        <f>'13a-RII oględzin.'!D29</f>
        <v>3 kpl.</v>
      </c>
      <c r="E30" s="4">
        <v>3</v>
      </c>
      <c r="F30" s="54"/>
      <c r="G30" s="55"/>
      <c r="H30" s="55"/>
      <c r="L30" s="11"/>
    </row>
    <row r="31" spans="1:12" ht="63.75" x14ac:dyDescent="0.25">
      <c r="A31" s="53">
        <f>'13a-RII oględzin.'!A30</f>
        <v>16</v>
      </c>
      <c r="B31" s="3" t="str">
        <f>'13a-RII oględzin.'!B30</f>
        <v>urządzenia typu: altanka, domek, trap sztywny, wiszący, mostek, podest, scena, lokomotywa, schody terenowe, wiata, skrzynia na piasek, konstrukcja z bali, inne</v>
      </c>
      <c r="C31" s="77" t="str">
        <f>'13a-RII oględzin.'!C30</f>
        <v>drewniane, z tworzywa sztucznego</v>
      </c>
      <c r="D31" s="48" t="str">
        <f>'13a-RII oględzin.'!D30</f>
        <v>2 szt.</v>
      </c>
      <c r="E31" s="4">
        <v>2</v>
      </c>
      <c r="F31" s="54"/>
      <c r="G31" s="55"/>
      <c r="H31" s="55"/>
    </row>
    <row r="32" spans="1:12" ht="28.5" customHeight="1" x14ac:dyDescent="0.3">
      <c r="A32" s="53">
        <f>'13a-RII oględzin.'!A31</f>
        <v>17</v>
      </c>
      <c r="B32" s="3" t="str">
        <f>'13a-RII oględzin.'!B31</f>
        <v>poidełko dla ptaków *</v>
      </c>
      <c r="C32" s="77" t="str">
        <f>'13a-RII oględzin.'!C31</f>
        <v>metalowe, drewniane, z tworzywa sztucznego</v>
      </c>
      <c r="D32" s="48" t="str">
        <f>'13a-RII oględzin.'!D31</f>
        <v>1 szt.</v>
      </c>
      <c r="E32" s="4">
        <v>1</v>
      </c>
      <c r="F32" s="54"/>
      <c r="G32" s="55"/>
      <c r="H32" s="55"/>
    </row>
    <row r="33" spans="1:8" ht="28.5" customHeight="1" x14ac:dyDescent="0.3">
      <c r="A33" s="53">
        <f>'13a-RII oględzin.'!A32</f>
        <v>18</v>
      </c>
      <c r="B33" s="3" t="str">
        <f>'13a-RII oględzin.'!B32</f>
        <v>karmnik dla ptaków *</v>
      </c>
      <c r="C33" s="77" t="str">
        <f>'13a-RII oględzin.'!C32</f>
        <v>metalowy, drewniany, z tworzywa sztucznego</v>
      </c>
      <c r="D33" s="48" t="str">
        <f>'13a-RII oględzin.'!D32</f>
        <v>1 szt.</v>
      </c>
      <c r="E33" s="4">
        <v>1</v>
      </c>
      <c r="F33" s="54"/>
      <c r="G33" s="55"/>
      <c r="H33" s="55"/>
    </row>
    <row r="34" spans="1:8" ht="29.25" customHeight="1" x14ac:dyDescent="0.3">
      <c r="A34" s="53">
        <f>'13a-RII oględzin.'!A33</f>
        <v>19</v>
      </c>
      <c r="B34" s="3" t="str">
        <f>'13a-RII oględzin.'!B33</f>
        <v>domek dla owadów *</v>
      </c>
      <c r="C34" s="77" t="str">
        <f>'13a-RII oględzin.'!C33</f>
        <v>metalowy, drewniany, z tworzywa sztucznego</v>
      </c>
      <c r="D34" s="48" t="str">
        <f>'13a-RII oględzin.'!D33</f>
        <v>1 szt.</v>
      </c>
      <c r="E34" s="4">
        <v>1</v>
      </c>
      <c r="F34" s="54"/>
      <c r="G34" s="55"/>
      <c r="H34" s="55"/>
    </row>
    <row r="35" spans="1:8" x14ac:dyDescent="0.25">
      <c r="A35" s="274">
        <f>'13a-RII oględzin.'!A34</f>
        <v>20</v>
      </c>
      <c r="B35" s="240" t="str">
        <f>'13a-RII oględzin.'!B34</f>
        <v>elementy metalowe</v>
      </c>
      <c r="C35" s="77" t="str">
        <f>'13a-RII oględzin.'!C34</f>
        <v>stojak na rowery</v>
      </c>
      <c r="D35" s="48" t="str">
        <f>'13a-RII oględzin.'!D34</f>
        <v>20 szt.</v>
      </c>
      <c r="E35" s="4">
        <v>20</v>
      </c>
      <c r="F35" s="54"/>
      <c r="G35" s="55"/>
      <c r="H35" s="55"/>
    </row>
    <row r="36" spans="1:8" x14ac:dyDescent="0.25">
      <c r="A36" s="275"/>
      <c r="B36" s="241"/>
      <c r="C36" s="77" t="str">
        <f>'13a-RII oględzin.'!C35</f>
        <v xml:space="preserve">kosz do koszykówki </v>
      </c>
      <c r="D36" s="48" t="str">
        <f>'13a-RII oględzin.'!D35</f>
        <v>1 szt.</v>
      </c>
      <c r="E36" s="4">
        <v>1</v>
      </c>
      <c r="F36" s="54"/>
      <c r="G36" s="55"/>
      <c r="H36" s="55"/>
    </row>
    <row r="37" spans="1:8" x14ac:dyDescent="0.25">
      <c r="A37" s="275"/>
      <c r="B37" s="241"/>
      <c r="C37" s="77" t="str">
        <f>'13a-RII oględzin.'!C36</f>
        <v>bramkokosz *</v>
      </c>
      <c r="D37" s="48" t="str">
        <f>'13a-RII oględzin.'!D36</f>
        <v>1 szt.</v>
      </c>
      <c r="E37" s="4">
        <v>1</v>
      </c>
      <c r="F37" s="54"/>
      <c r="G37" s="55"/>
      <c r="H37" s="55"/>
    </row>
    <row r="38" spans="1:8" ht="25.5" x14ac:dyDescent="0.25">
      <c r="A38" s="275"/>
      <c r="B38" s="241"/>
      <c r="C38" s="77" t="str">
        <f>'13a-RII oględzin.'!C37</f>
        <v>tuba telefon/ głuchy telefon/megafon/lupa</v>
      </c>
      <c r="D38" s="48" t="str">
        <f>'13a-RII oględzin.'!D37</f>
        <v>4 kpl.</v>
      </c>
      <c r="E38" s="4">
        <v>4</v>
      </c>
      <c r="F38" s="54"/>
      <c r="G38" s="55"/>
      <c r="H38" s="55"/>
    </row>
    <row r="39" spans="1:8" x14ac:dyDescent="0.25">
      <c r="A39" s="275"/>
      <c r="B39" s="241"/>
      <c r="C39" s="77" t="str">
        <f>'13a-RII oględzin.'!C38</f>
        <v>urządzenie Kwiaty *</v>
      </c>
      <c r="D39" s="48" t="str">
        <f>'13a-RII oględzin.'!D38</f>
        <v>1 kpl.</v>
      </c>
      <c r="E39" s="4">
        <v>1</v>
      </c>
      <c r="F39" s="54"/>
      <c r="G39" s="55"/>
      <c r="H39" s="55"/>
    </row>
    <row r="40" spans="1:8" ht="20.25" customHeight="1" x14ac:dyDescent="0.25">
      <c r="A40" s="275"/>
      <c r="B40" s="241"/>
      <c r="C40" s="77" t="str">
        <f>'13a-RII oględzin.'!C39</f>
        <v xml:space="preserve">bajarka interaktywna </v>
      </c>
      <c r="D40" s="48" t="str">
        <f>'13a-RII oględzin.'!D39</f>
        <v>1 szt.</v>
      </c>
      <c r="E40" s="4">
        <v>1</v>
      </c>
      <c r="F40" s="54"/>
      <c r="G40" s="55"/>
      <c r="H40" s="55"/>
    </row>
    <row r="41" spans="1:8" ht="16.5" customHeight="1" x14ac:dyDescent="0.25">
      <c r="A41" s="275"/>
      <c r="B41" s="241"/>
      <c r="C41" s="77" t="str">
        <f>'13a-RII oględzin.'!C40</f>
        <v>zacieniacz*</v>
      </c>
      <c r="D41" s="48" t="str">
        <f>'13a-RII oględzin.'!D40</f>
        <v>1 szt.</v>
      </c>
      <c r="E41" s="4">
        <v>1</v>
      </c>
      <c r="F41" s="54"/>
      <c r="G41" s="55"/>
      <c r="H41" s="55"/>
    </row>
    <row r="42" spans="1:8" ht="17.25" customHeight="1" x14ac:dyDescent="0.25">
      <c r="A42" s="275"/>
      <c r="B42" s="241"/>
      <c r="C42" s="77" t="str">
        <f>'13a-RII oględzin.'!C41</f>
        <v>napis przestrzenny*</v>
      </c>
      <c r="D42" s="48" t="str">
        <f>'13a-RII oględzin.'!D41</f>
        <v>1 szt.</v>
      </c>
      <c r="E42" s="4">
        <v>1</v>
      </c>
      <c r="F42" s="54"/>
      <c r="G42" s="55"/>
      <c r="H42" s="55"/>
    </row>
    <row r="43" spans="1:8" ht="25.5" x14ac:dyDescent="0.25">
      <c r="A43" s="276"/>
      <c r="B43" s="242"/>
      <c r="C43" s="67" t="s">
        <v>289</v>
      </c>
      <c r="D43" s="4" t="s">
        <v>290</v>
      </c>
      <c r="E43" s="4">
        <v>4</v>
      </c>
      <c r="F43" s="54"/>
      <c r="G43" s="55"/>
      <c r="H43" s="55"/>
    </row>
    <row r="44" spans="1:8" ht="18" customHeight="1" x14ac:dyDescent="0.3">
      <c r="A44" s="53">
        <f>'13a-RII oględzin.'!A43</f>
        <v>21</v>
      </c>
      <c r="B44" s="3" t="str">
        <f>'13a-RII oględzin.'!B43</f>
        <v xml:space="preserve">zamek - konstrukcja wolnostąjąca </v>
      </c>
      <c r="C44" s="77" t="str">
        <f>'13a-RII oględzin.'!C43</f>
        <v>drewniany *</v>
      </c>
      <c r="D44" s="48" t="str">
        <f>'13a-RII oględzin.'!D43</f>
        <v>1 kpl.</v>
      </c>
      <c r="E44" s="4">
        <v>1</v>
      </c>
      <c r="F44" s="54"/>
      <c r="G44" s="55"/>
      <c r="H44" s="55"/>
    </row>
    <row r="45" spans="1:8" ht="51" x14ac:dyDescent="0.25">
      <c r="A45" s="53">
        <f>'13a-RII oględzin.'!A44</f>
        <v>22</v>
      </c>
      <c r="B45" s="3" t="str">
        <f>'13a-RII oględzin.'!B44</f>
        <v>tablica informacyjna: z regulaminem, instruktażowa, porządkowa, tematyczna, gablota, itp..</v>
      </c>
      <c r="C45" s="77" t="str">
        <f>'13a-RII oględzin.'!C44</f>
        <v>metalowa, drewniana,         z tworzywa sztucznego, ze szkła hartowanego</v>
      </c>
      <c r="D45" s="48" t="str">
        <f>'13a-RII oględzin.'!D44</f>
        <v>58 szt.</v>
      </c>
      <c r="E45" s="4">
        <v>58</v>
      </c>
      <c r="F45" s="54"/>
      <c r="G45" s="55"/>
      <c r="H45" s="55"/>
    </row>
    <row r="46" spans="1:8" ht="40.5" customHeight="1" x14ac:dyDescent="0.3">
      <c r="A46" s="53">
        <f>'13a-RII oględzin.'!A45</f>
        <v>23</v>
      </c>
      <c r="B46" s="3" t="str">
        <f>'13a-RII oględzin.'!B45</f>
        <v>tablica do rysowania, ścianka do pisania</v>
      </c>
      <c r="C46" s="77" t="str">
        <f>'13a-RII oględzin.'!C45</f>
        <v>tablica na konstrukcji drewnianej, ścianka betonowa*</v>
      </c>
      <c r="D46" s="48" t="str">
        <f>'13a-RII oględzin.'!D45</f>
        <v>1 szt.</v>
      </c>
      <c r="E46" s="4">
        <v>1</v>
      </c>
      <c r="F46" s="54"/>
      <c r="G46" s="55"/>
      <c r="H46" s="55"/>
    </row>
    <row r="47" spans="1:8" ht="40.5" customHeight="1" x14ac:dyDescent="0.25">
      <c r="A47" s="274">
        <f>'13a-RII oględzin.'!A46</f>
        <v>24</v>
      </c>
      <c r="B47" s="240" t="str">
        <f>'13a-RII oględzin.'!B46</f>
        <v xml:space="preserve">ogrodzenie </v>
      </c>
      <c r="C47" s="77" t="str">
        <f>'13a-RII oględzin.'!C46</f>
        <v xml:space="preserve">metalowe (z płaskowników, z prętów stalowych) </v>
      </c>
      <c r="D47" s="48" t="str">
        <f>'13a-RII oględzin.'!D46</f>
        <v>1553,4 mb</v>
      </c>
      <c r="E47" s="4">
        <v>1553.4</v>
      </c>
      <c r="F47" s="54"/>
      <c r="G47" s="55"/>
      <c r="H47" s="55"/>
    </row>
    <row r="48" spans="1:8" x14ac:dyDescent="0.25">
      <c r="A48" s="275"/>
      <c r="B48" s="241"/>
      <c r="C48" s="77" t="str">
        <f>'13a-RII oględzin.'!C47</f>
        <v xml:space="preserve">metalowe panelowe </v>
      </c>
      <c r="D48" s="48" t="str">
        <f>'13a-RII oględzin.'!D47</f>
        <v>436,1 mb</v>
      </c>
      <c r="E48" s="4">
        <v>436.1</v>
      </c>
      <c r="F48" s="54"/>
      <c r="G48" s="55"/>
      <c r="H48" s="55"/>
    </row>
    <row r="49" spans="1:8" ht="40.5" customHeight="1" x14ac:dyDescent="0.25">
      <c r="A49" s="275"/>
      <c r="B49" s="241"/>
      <c r="C49" s="77" t="str">
        <f>'13a-RII oględzin.'!C48</f>
        <v>drewniane (ranczo, sztachetowe), drewiano-metalowe</v>
      </c>
      <c r="D49" s="48" t="str">
        <f>'13a-RII oględzin.'!D48</f>
        <v>1 mb</v>
      </c>
      <c r="E49" s="4">
        <v>1</v>
      </c>
      <c r="F49" s="54"/>
      <c r="G49" s="55"/>
      <c r="H49" s="55"/>
    </row>
    <row r="50" spans="1:8" ht="29.25" customHeight="1" x14ac:dyDescent="0.25">
      <c r="A50" s="275"/>
      <c r="B50" s="241"/>
      <c r="C50" s="77" t="str">
        <f>'13a-RII oględzin.'!C49</f>
        <v xml:space="preserve">z siatki (metalowe, z tworzywa) </v>
      </c>
      <c r="D50" s="48">
        <f>'13a-RII oględzin.'!D49</f>
        <v>99</v>
      </c>
      <c r="E50" s="4">
        <v>99</v>
      </c>
      <c r="F50" s="54"/>
      <c r="G50" s="55"/>
      <c r="H50" s="55"/>
    </row>
    <row r="51" spans="1:8" ht="18" customHeight="1" x14ac:dyDescent="0.25">
      <c r="A51" s="276"/>
      <c r="B51" s="242"/>
      <c r="C51" s="77" t="str">
        <f>'13a-RII oględzin.'!C50</f>
        <v>łapacz piłek  *</v>
      </c>
      <c r="D51" s="48">
        <f>'13a-RII oględzin.'!D50</f>
        <v>1</v>
      </c>
      <c r="E51" s="4">
        <v>1</v>
      </c>
      <c r="F51" s="54"/>
      <c r="G51" s="55"/>
      <c r="H51" s="55"/>
    </row>
    <row r="52" spans="1:8" ht="30.75" customHeight="1" x14ac:dyDescent="0.3">
      <c r="A52" s="53">
        <v>25</v>
      </c>
      <c r="B52" s="3" t="s">
        <v>264</v>
      </c>
      <c r="C52" s="77" t="s">
        <v>220</v>
      </c>
      <c r="D52" s="48" t="str">
        <f>'13a-RII oględzin.'!D51</f>
        <v>1szt.</v>
      </c>
      <c r="E52" s="4">
        <v>1</v>
      </c>
      <c r="F52" s="54"/>
      <c r="G52" s="55"/>
      <c r="H52" s="55"/>
    </row>
    <row r="53" spans="1:8" ht="33.75" customHeight="1" x14ac:dyDescent="0.3">
      <c r="A53" s="81">
        <v>26</v>
      </c>
      <c r="B53" s="80" t="s">
        <v>218</v>
      </c>
      <c r="C53" s="77" t="s">
        <v>219</v>
      </c>
      <c r="D53" s="48" t="str">
        <f>'13a-RII oględzin.'!D52</f>
        <v>121 mb</v>
      </c>
      <c r="E53" s="4">
        <v>121</v>
      </c>
      <c r="F53" s="54"/>
      <c r="G53" s="55"/>
      <c r="H53" s="55"/>
    </row>
    <row r="54" spans="1:8" ht="41.25" customHeight="1" x14ac:dyDescent="0.25">
      <c r="A54" s="274">
        <f>'13a-RII oględzin.'!A53</f>
        <v>27</v>
      </c>
      <c r="B54" s="240" t="str">
        <f>'13a-RII oględzin.'!B53</f>
        <v xml:space="preserve">furtka </v>
      </c>
      <c r="C54" s="77" t="str">
        <f>'13a-RII oględzin.'!C53</f>
        <v>metalowa (z płaskowników, z siatki, z prętów stalowych)</v>
      </c>
      <c r="D54" s="48" t="str">
        <f>'13a-RII oględzin.'!D53</f>
        <v>39 szt.</v>
      </c>
      <c r="E54" s="4">
        <v>39</v>
      </c>
      <c r="F54" s="54"/>
      <c r="G54" s="55"/>
      <c r="H54" s="55"/>
    </row>
    <row r="55" spans="1:8" ht="27.75" customHeight="1" x14ac:dyDescent="0.25">
      <c r="A55" s="276"/>
      <c r="B55" s="242"/>
      <c r="C55" s="77" t="str">
        <f>'13a-RII oględzin.'!C54</f>
        <v>drewniana, metalowo-drewniana*</v>
      </c>
      <c r="D55" s="48" t="str">
        <f>'13a-RII oględzin.'!D54</f>
        <v>1 szt.</v>
      </c>
      <c r="E55" s="4">
        <v>1</v>
      </c>
      <c r="F55" s="54"/>
      <c r="G55" s="55"/>
      <c r="H55" s="55"/>
    </row>
    <row r="56" spans="1:8" ht="27.75" customHeight="1" x14ac:dyDescent="0.25">
      <c r="A56" s="274">
        <f>'13a-RII oględzin.'!A55</f>
        <v>28</v>
      </c>
      <c r="B56" s="240" t="str">
        <f>'13a-RII oględzin.'!B55</f>
        <v>brama</v>
      </c>
      <c r="C56" s="77" t="str">
        <f>'13a-RII oględzin.'!C55</f>
        <v>drewniana*</v>
      </c>
      <c r="D56" s="48" t="str">
        <f>'13a-RII oględzin.'!D55</f>
        <v>1 szt.</v>
      </c>
      <c r="E56" s="4">
        <v>1</v>
      </c>
      <c r="F56" s="54"/>
      <c r="G56" s="55"/>
      <c r="H56" s="55"/>
    </row>
    <row r="57" spans="1:8" ht="16.5" customHeight="1" x14ac:dyDescent="0.25">
      <c r="A57" s="276"/>
      <c r="B57" s="242"/>
      <c r="C57" s="77" t="str">
        <f>'13a-RII oględzin.'!C56</f>
        <v>metalowa, z siatki</v>
      </c>
      <c r="D57" s="48" t="str">
        <f>'13a-RII oględzin.'!D56</f>
        <v>2 szt.</v>
      </c>
      <c r="E57" s="4">
        <v>2</v>
      </c>
      <c r="F57" s="54"/>
      <c r="G57" s="55"/>
      <c r="H57" s="55"/>
    </row>
    <row r="58" spans="1:8" ht="29.25" customHeight="1" x14ac:dyDescent="0.3">
      <c r="A58" s="53">
        <f>'13a-RII oględzin.'!A57</f>
        <v>29</v>
      </c>
      <c r="B58" s="3" t="str">
        <f>'13a-RII oględzin.'!B57</f>
        <v>grill, palenisko</v>
      </c>
      <c r="C58" s="77" t="str">
        <f>'13a-RII oględzin.'!C57</f>
        <v xml:space="preserve">murowany, z kamienia naturalnego </v>
      </c>
      <c r="D58" s="48" t="str">
        <f>'13a-RII oględzin.'!D57</f>
        <v>8 szt.</v>
      </c>
      <c r="E58" s="4">
        <v>8</v>
      </c>
      <c r="F58" s="54"/>
      <c r="G58" s="55"/>
      <c r="H58" s="55"/>
    </row>
    <row r="59" spans="1:8" ht="54.75" customHeight="1" x14ac:dyDescent="0.25">
      <c r="A59" s="274">
        <f>'13a-RII oględzin.'!A58</f>
        <v>30</v>
      </c>
      <c r="B59" s="240" t="str">
        <f>'13a-RII oględzin.'!B58</f>
        <v>nawierzchnia</v>
      </c>
      <c r="C59" s="77" t="str">
        <f>'13a-RII oględzin.'!C58</f>
        <v>gruntowa, glino-żwirowa, trawnik, żwirowa utwardzona, z pospółki, mineralna</v>
      </c>
      <c r="D59" s="48" t="str">
        <f>'13a-RII oględzin.'!D58</f>
        <v>7802,3 m2</v>
      </c>
      <c r="E59" s="4">
        <v>7802.3</v>
      </c>
      <c r="F59" s="54"/>
      <c r="G59" s="55"/>
      <c r="H59" s="55"/>
    </row>
    <row r="60" spans="1:8" ht="25.5" x14ac:dyDescent="0.25">
      <c r="A60" s="275"/>
      <c r="B60" s="241"/>
      <c r="C60" s="77" t="str">
        <f>'13a-RII oględzin.'!C59</f>
        <v>żwirowa</v>
      </c>
      <c r="D60" s="48" t="str">
        <f>'13a-RII oględzin.'!D59</f>
        <v>3060,8 m2</v>
      </c>
      <c r="E60" s="4">
        <v>3060.8</v>
      </c>
      <c r="F60" s="54"/>
      <c r="G60" s="55"/>
      <c r="H60" s="55"/>
    </row>
    <row r="61" spans="1:8" ht="25.5" x14ac:dyDescent="0.25">
      <c r="A61" s="275"/>
      <c r="B61" s="241"/>
      <c r="C61" s="77" t="str">
        <f>'13a-RII oględzin.'!C60</f>
        <v>piaskowa</v>
      </c>
      <c r="D61" s="48" t="str">
        <f>'13a-RII oględzin.'!D60</f>
        <v>1119,5 m2</v>
      </c>
      <c r="E61" s="4">
        <v>1119.5</v>
      </c>
      <c r="F61" s="54"/>
      <c r="G61" s="55"/>
      <c r="H61" s="55"/>
    </row>
    <row r="62" spans="1:8" ht="51" x14ac:dyDescent="0.25">
      <c r="A62" s="275"/>
      <c r="B62" s="241"/>
      <c r="C62" s="77" t="str">
        <f>'13a-RII oględzin.'!C61</f>
        <v>z kostki betonowej, z kostki betonowej rowkowej, z płyt betonowych, asfaltowa</v>
      </c>
      <c r="D62" s="48" t="str">
        <f>'13a-RII oględzin.'!D61</f>
        <v>603 m2</v>
      </c>
      <c r="E62" s="4">
        <v>603</v>
      </c>
      <c r="F62" s="54"/>
      <c r="G62" s="55"/>
      <c r="H62" s="55"/>
    </row>
    <row r="63" spans="1:8" x14ac:dyDescent="0.25">
      <c r="A63" s="275"/>
      <c r="B63" s="241"/>
      <c r="C63" s="77" t="str">
        <f>'13a-RII oględzin.'!C62</f>
        <v>z kory, ze zrębków*</v>
      </c>
      <c r="D63" s="48" t="str">
        <f>'13a-RII oględzin.'!D62</f>
        <v>1 m2</v>
      </c>
      <c r="E63" s="4">
        <v>1</v>
      </c>
      <c r="F63" s="54"/>
      <c r="G63" s="55"/>
      <c r="H63" s="55"/>
    </row>
    <row r="64" spans="1:8" ht="16.5" customHeight="1" x14ac:dyDescent="0.25">
      <c r="A64" s="275"/>
      <c r="B64" s="241"/>
      <c r="C64" s="77" t="str">
        <f>'13a-RII oględzin.'!C63</f>
        <v>syntetyczna</v>
      </c>
      <c r="D64" s="48" t="str">
        <f>'13a-RII oględzin.'!D63</f>
        <v>1601,7 m2</v>
      </c>
      <c r="E64" s="4">
        <v>1601.7</v>
      </c>
      <c r="F64" s="54"/>
      <c r="G64" s="55"/>
      <c r="H64" s="55"/>
    </row>
    <row r="65" spans="1:12" x14ac:dyDescent="0.25">
      <c r="A65" s="275"/>
      <c r="B65" s="241"/>
      <c r="C65" s="77" t="str">
        <f>'13a-RII oględzin.'!C64</f>
        <v xml:space="preserve">maty przerostowe </v>
      </c>
      <c r="D65" s="48" t="str">
        <f>'13a-RII oględzin.'!D64</f>
        <v>209 m2</v>
      </c>
      <c r="E65" s="4">
        <v>209</v>
      </c>
      <c r="F65" s="54"/>
      <c r="G65" s="55"/>
      <c r="H65" s="55"/>
    </row>
    <row r="66" spans="1:12" x14ac:dyDescent="0.25">
      <c r="A66" s="276"/>
      <c r="B66" s="242"/>
      <c r="C66" s="77" t="str">
        <f>'13a-RII oględzin.'!C65</f>
        <v>płyta Yomb *</v>
      </c>
      <c r="D66" s="48" t="str">
        <f>'13a-RII oględzin.'!D65</f>
        <v>1 m2</v>
      </c>
      <c r="E66" s="4">
        <v>1</v>
      </c>
      <c r="F66" s="54"/>
      <c r="G66" s="55"/>
      <c r="H66" s="55"/>
    </row>
    <row r="67" spans="1:12" ht="67.5" customHeight="1" x14ac:dyDescent="0.3">
      <c r="A67" s="53">
        <f>'13a-RII oględzin.'!A66</f>
        <v>31</v>
      </c>
      <c r="B67" s="3" t="str">
        <f>'13a-RII oględzin.'!B66</f>
        <v>ścieżka senoryczna</v>
      </c>
      <c r="C67" s="77" t="str">
        <f>'13a-RII oględzin.'!C66</f>
        <v>płyty betonowe, kostka betonowa, nawierzchnia żwirowa, deski kompozytowe, bruk dębowy, inne</v>
      </c>
      <c r="D67" s="48" t="str">
        <f>'13a-RII oględzin.'!D66</f>
        <v>6 m2</v>
      </c>
      <c r="E67" s="4">
        <v>6</v>
      </c>
      <c r="F67" s="54"/>
      <c r="G67" s="55"/>
      <c r="H67" s="55"/>
    </row>
    <row r="68" spans="1:12" ht="30" customHeight="1" x14ac:dyDescent="0.3">
      <c r="A68" s="53">
        <f>'13a-RII oględzin.'!A67</f>
        <v>32</v>
      </c>
      <c r="B68" s="3" t="str">
        <f>'13a-RII oględzin.'!B67</f>
        <v>wyposażenie psich wybiegów</v>
      </c>
      <c r="C68" s="77" t="str">
        <f>'13a-RII oględzin.'!C67</f>
        <v xml:space="preserve">drewniane, z tworzywa sztucznego, metalowe </v>
      </c>
      <c r="D68" s="48" t="str">
        <f>'13a-RII oględzin.'!D67</f>
        <v>12 kpl.</v>
      </c>
      <c r="E68" s="4">
        <v>12</v>
      </c>
      <c r="F68" s="54"/>
      <c r="G68" s="55"/>
      <c r="H68" s="55"/>
    </row>
    <row r="69" spans="1:12" ht="30" customHeight="1" x14ac:dyDescent="0.3">
      <c r="A69" s="53">
        <v>33</v>
      </c>
      <c r="B69" s="3" t="s">
        <v>222</v>
      </c>
      <c r="C69" s="77" t="s">
        <v>208</v>
      </c>
      <c r="D69" s="48" t="str">
        <f>'13a-RII oględzin.'!D68</f>
        <v>1 szt.</v>
      </c>
      <c r="E69" s="4">
        <v>1</v>
      </c>
      <c r="F69" s="88"/>
      <c r="G69" s="55"/>
      <c r="H69" s="55"/>
    </row>
    <row r="70" spans="1:12" ht="76.5" x14ac:dyDescent="0.25">
      <c r="A70" s="53">
        <f>'13a-RII oględzin.'!A69</f>
        <v>34</v>
      </c>
      <c r="B70" s="3" t="str">
        <f>'13a-RII oględzin.'!B69</f>
        <v>wiata rowerowa</v>
      </c>
      <c r="C70" s="77" t="str">
        <f>'13a-RII oględzin.'!C69</f>
        <v>metal, tworzywo sztuczne, szkło hartowane, płyta z poliwęglanu z nadrukiem, pasy z folii mrożonej, itp..</v>
      </c>
      <c r="D70" s="48" t="str">
        <f>'13a-RII oględzin.'!D69</f>
        <v>1 szt.</v>
      </c>
      <c r="E70" s="4">
        <v>1</v>
      </c>
      <c r="F70" s="54"/>
      <c r="G70" s="55"/>
      <c r="H70" s="55"/>
    </row>
    <row r="71" spans="1:12" ht="76.5" x14ac:dyDescent="0.25">
      <c r="A71" s="53">
        <v>35</v>
      </c>
      <c r="B71" s="3" t="str">
        <f>'13a-RII oględzin.'!B70</f>
        <v>budka telefoniczna, biblioteczka</v>
      </c>
      <c r="C71" s="77" t="str">
        <f>'13a-RII oględzin.'!C70</f>
        <v>metal, tworzywo sztuczne, szkło hartowane, płyta z poliwęglanu z nadrukiem, pasy z folii mrożonej, itp..</v>
      </c>
      <c r="D71" s="129" t="s">
        <v>239</v>
      </c>
      <c r="E71" s="129">
        <v>1</v>
      </c>
      <c r="F71" s="54"/>
      <c r="G71" s="55"/>
      <c r="H71" s="55"/>
    </row>
    <row r="72" spans="1:12" ht="40.5" customHeight="1" x14ac:dyDescent="0.25">
      <c r="A72" s="56">
        <v>36</v>
      </c>
      <c r="B72" s="279" t="s">
        <v>144</v>
      </c>
      <c r="C72" s="279"/>
      <c r="D72" s="279"/>
      <c r="E72" s="279"/>
      <c r="F72" s="279"/>
      <c r="G72" s="279"/>
      <c r="H72" s="121"/>
      <c r="I72" s="175"/>
    </row>
    <row r="73" spans="1:12" s="183" customFormat="1" ht="52.5" customHeight="1" x14ac:dyDescent="0.25">
      <c r="A73" s="56">
        <v>37</v>
      </c>
      <c r="B73" s="280" t="s">
        <v>321</v>
      </c>
      <c r="C73" s="281"/>
      <c r="D73" s="281"/>
      <c r="E73" s="281"/>
      <c r="F73" s="281"/>
      <c r="G73" s="282"/>
      <c r="H73" s="121"/>
      <c r="I73" s="175"/>
    </row>
    <row r="74" spans="1:12" s="183" customFormat="1" ht="15" customHeight="1" x14ac:dyDescent="0.25">
      <c r="A74" s="191"/>
      <c r="B74" s="191"/>
      <c r="C74" s="192"/>
      <c r="D74" s="193"/>
      <c r="E74" s="193"/>
      <c r="F74" s="194" t="s">
        <v>337</v>
      </c>
      <c r="G74" s="205"/>
      <c r="H74" s="206"/>
      <c r="I74" s="175"/>
    </row>
    <row r="75" spans="1:12" s="183" customFormat="1" ht="15" customHeight="1" x14ac:dyDescent="0.25">
      <c r="A75" s="191"/>
      <c r="B75" s="191"/>
      <c r="C75" s="192"/>
      <c r="D75" s="193"/>
      <c r="E75" s="193"/>
      <c r="F75" s="194" t="s">
        <v>338</v>
      </c>
      <c r="G75" s="205"/>
      <c r="H75" s="206"/>
      <c r="I75" s="175"/>
    </row>
    <row r="76" spans="1:12" s="183" customFormat="1" ht="15" customHeight="1" x14ac:dyDescent="0.25">
      <c r="A76" s="191" t="s">
        <v>339</v>
      </c>
      <c r="B76" s="191"/>
      <c r="C76" s="192"/>
      <c r="D76" s="193"/>
      <c r="E76" s="193"/>
      <c r="F76" s="193"/>
      <c r="G76" s="205"/>
      <c r="H76" s="206"/>
      <c r="I76" s="175"/>
    </row>
    <row r="77" spans="1:12" s="183" customFormat="1" ht="62.25" customHeight="1" x14ac:dyDescent="0.25">
      <c r="I77" s="176"/>
      <c r="J77"/>
      <c r="K77"/>
      <c r="L77"/>
    </row>
    <row r="80" spans="1:12" ht="14.45" x14ac:dyDescent="0.3">
      <c r="A80" s="277"/>
      <c r="B80" s="278"/>
      <c r="C80" s="78"/>
      <c r="D80" s="51"/>
      <c r="E80" s="51"/>
      <c r="G80" s="9"/>
      <c r="H80" s="7"/>
    </row>
    <row r="81" spans="1:7" x14ac:dyDescent="0.25">
      <c r="A81" s="193"/>
      <c r="B81" s="8"/>
      <c r="C81" s="79"/>
      <c r="D81" s="52"/>
      <c r="E81" s="52"/>
      <c r="G81" s="10"/>
    </row>
  </sheetData>
  <mergeCells count="20">
    <mergeCell ref="B28:B30"/>
    <mergeCell ref="A28:A30"/>
    <mergeCell ref="B35:B43"/>
    <mergeCell ref="A35:A43"/>
    <mergeCell ref="A3:B3"/>
    <mergeCell ref="A7:C7"/>
    <mergeCell ref="A5:H5"/>
    <mergeCell ref="A17:A19"/>
    <mergeCell ref="A80:B80"/>
    <mergeCell ref="B72:G72"/>
    <mergeCell ref="B73:G73"/>
    <mergeCell ref="A47:A51"/>
    <mergeCell ref="B54:B55"/>
    <mergeCell ref="A54:A55"/>
    <mergeCell ref="B56:B57"/>
    <mergeCell ref="A56:A57"/>
    <mergeCell ref="B59:B66"/>
    <mergeCell ref="A59:A66"/>
    <mergeCell ref="B47:B51"/>
    <mergeCell ref="A22:A24"/>
  </mergeCells>
  <pageMargins left="0.70866141732283472" right="0.70866141732283472" top="0.74803149606299213" bottom="0.74803149606299213" header="0.31496062992125984" footer="0.31496062992125984"/>
  <pageSetup paperSize="9" scale="75" orientation="portrait" r:id="rId1"/>
  <headerFooter>
    <oddFooter>Strona &amp;P z &amp;N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7030A0"/>
    <pageSetUpPr fitToPage="1"/>
  </sheetPr>
  <dimension ref="A1:G98"/>
  <sheetViews>
    <sheetView zoomScaleNormal="100" zoomScaleSheetLayoutView="80" workbookViewId="0">
      <selection activeCell="A28" sqref="A26:F28"/>
    </sheetView>
  </sheetViews>
  <sheetFormatPr defaultColWidth="9.140625" defaultRowHeight="15" x14ac:dyDescent="0.25"/>
  <cols>
    <col min="1" max="1" width="5.7109375" customWidth="1"/>
    <col min="2" max="2" width="45.42578125" bestFit="1" customWidth="1"/>
    <col min="3" max="3" width="16.140625" customWidth="1"/>
    <col min="4" max="4" width="18.28515625" customWidth="1"/>
    <col min="5" max="5" width="17.28515625" customWidth="1"/>
    <col min="6" max="6" width="21.5703125" customWidth="1"/>
    <col min="8" max="8" width="36.5703125" customWidth="1"/>
  </cols>
  <sheetData>
    <row r="1" spans="1:6" x14ac:dyDescent="0.25">
      <c r="F1" s="1" t="s">
        <v>331</v>
      </c>
    </row>
    <row r="2" spans="1:6" x14ac:dyDescent="0.25">
      <c r="A2" s="104" t="s">
        <v>336</v>
      </c>
      <c r="B2" s="104"/>
    </row>
    <row r="3" spans="1:6" x14ac:dyDescent="0.25">
      <c r="A3" s="236"/>
      <c r="B3" s="236"/>
    </row>
    <row r="4" spans="1:6" ht="15.75" x14ac:dyDescent="0.25">
      <c r="A4" s="283" t="s">
        <v>216</v>
      </c>
      <c r="B4" s="283"/>
      <c r="C4" s="283"/>
      <c r="D4" s="283"/>
      <c r="E4" s="283"/>
      <c r="F4" s="283"/>
    </row>
    <row r="5" spans="1:6" ht="14.45" x14ac:dyDescent="0.3">
      <c r="A5" s="103"/>
      <c r="B5" s="104"/>
      <c r="C5" s="104"/>
      <c r="D5" s="104"/>
      <c r="E5" s="104"/>
      <c r="F5" s="105"/>
    </row>
    <row r="6" spans="1:6" ht="90" x14ac:dyDescent="0.25">
      <c r="A6" s="110" t="s">
        <v>5</v>
      </c>
      <c r="B6" s="111" t="s">
        <v>0</v>
      </c>
      <c r="C6" s="132" t="s">
        <v>245</v>
      </c>
      <c r="D6" s="132" t="s">
        <v>246</v>
      </c>
      <c r="E6" s="132" t="s">
        <v>153</v>
      </c>
      <c r="F6" s="132" t="s">
        <v>154</v>
      </c>
    </row>
    <row r="7" spans="1:6" ht="14.45" x14ac:dyDescent="0.3">
      <c r="A7" s="112" t="s">
        <v>131</v>
      </c>
      <c r="B7" s="12" t="s">
        <v>132</v>
      </c>
      <c r="C7" s="133" t="s">
        <v>133</v>
      </c>
      <c r="D7" s="134" t="s">
        <v>134</v>
      </c>
      <c r="E7" s="134" t="s">
        <v>140</v>
      </c>
      <c r="F7" s="134" t="s">
        <v>141</v>
      </c>
    </row>
    <row r="8" spans="1:6" x14ac:dyDescent="0.25">
      <c r="A8" s="109">
        <v>1</v>
      </c>
      <c r="B8" s="159" t="s">
        <v>247</v>
      </c>
      <c r="C8" s="160">
        <v>2.5</v>
      </c>
      <c r="D8" s="122"/>
      <c r="E8" s="122"/>
      <c r="F8" s="122"/>
    </row>
    <row r="9" spans="1:6" x14ac:dyDescent="0.25">
      <c r="A9" s="109">
        <v>2</v>
      </c>
      <c r="B9" s="159" t="s">
        <v>248</v>
      </c>
      <c r="C9" s="109">
        <v>2</v>
      </c>
      <c r="D9" s="122"/>
      <c r="E9" s="122"/>
      <c r="F9" s="122"/>
    </row>
    <row r="10" spans="1:6" x14ac:dyDescent="0.25">
      <c r="A10" s="109">
        <v>3</v>
      </c>
      <c r="B10" s="159" t="s">
        <v>249</v>
      </c>
      <c r="C10" s="109">
        <v>3</v>
      </c>
      <c r="D10" s="122"/>
      <c r="E10" s="122"/>
      <c r="F10" s="122"/>
    </row>
    <row r="11" spans="1:6" x14ac:dyDescent="0.25">
      <c r="A11" s="109">
        <v>4</v>
      </c>
      <c r="B11" s="159" t="s">
        <v>250</v>
      </c>
      <c r="C11" s="109">
        <v>2.5</v>
      </c>
      <c r="D11" s="122"/>
      <c r="E11" s="122"/>
      <c r="F11" s="122"/>
    </row>
    <row r="12" spans="1:6" x14ac:dyDescent="0.25">
      <c r="A12" s="109">
        <v>5</v>
      </c>
      <c r="B12" s="159" t="s">
        <v>251</v>
      </c>
      <c r="C12" s="109">
        <v>2</v>
      </c>
      <c r="D12" s="122"/>
      <c r="E12" s="122"/>
      <c r="F12" s="122"/>
    </row>
    <row r="13" spans="1:6" x14ac:dyDescent="0.25">
      <c r="A13" s="109">
        <v>6</v>
      </c>
      <c r="B13" s="159" t="s">
        <v>252</v>
      </c>
      <c r="C13" s="109">
        <v>3</v>
      </c>
      <c r="D13" s="122"/>
      <c r="E13" s="122"/>
      <c r="F13" s="122"/>
    </row>
    <row r="14" spans="1:6" x14ac:dyDescent="0.25">
      <c r="A14" s="109">
        <v>7</v>
      </c>
      <c r="B14" s="159" t="s">
        <v>253</v>
      </c>
      <c r="C14" s="109">
        <v>2.5</v>
      </c>
      <c r="D14" s="122"/>
      <c r="E14" s="122"/>
      <c r="F14" s="122"/>
    </row>
    <row r="15" spans="1:6" ht="14.45" x14ac:dyDescent="0.3">
      <c r="A15" s="109">
        <v>8</v>
      </c>
      <c r="B15" s="159" t="s">
        <v>254</v>
      </c>
      <c r="C15" s="109">
        <v>2.5</v>
      </c>
      <c r="D15" s="122"/>
      <c r="E15" s="122"/>
      <c r="F15" s="122"/>
    </row>
    <row r="16" spans="1:6" x14ac:dyDescent="0.25">
      <c r="A16" s="109">
        <v>9</v>
      </c>
      <c r="B16" s="159" t="s">
        <v>310</v>
      </c>
      <c r="C16" s="109">
        <v>11</v>
      </c>
      <c r="D16" s="122"/>
      <c r="E16" s="122"/>
      <c r="F16" s="122"/>
    </row>
    <row r="17" spans="1:7" x14ac:dyDescent="0.25">
      <c r="A17" s="109">
        <v>10</v>
      </c>
      <c r="B17" s="159" t="s">
        <v>95</v>
      </c>
      <c r="C17" s="160">
        <v>2.5</v>
      </c>
      <c r="D17" s="122"/>
      <c r="E17" s="122"/>
      <c r="F17" s="122"/>
    </row>
    <row r="18" spans="1:7" ht="14.45" x14ac:dyDescent="0.3">
      <c r="A18" s="109">
        <v>11</v>
      </c>
      <c r="B18" s="159" t="s">
        <v>1</v>
      </c>
      <c r="C18" s="160">
        <v>3</v>
      </c>
      <c r="D18" s="122"/>
      <c r="E18" s="122"/>
      <c r="F18" s="122"/>
    </row>
    <row r="19" spans="1:7" ht="14.45" x14ac:dyDescent="0.3">
      <c r="A19" s="109">
        <v>12</v>
      </c>
      <c r="B19" s="159" t="s">
        <v>96</v>
      </c>
      <c r="C19" s="160">
        <v>1.5</v>
      </c>
      <c r="D19" s="122"/>
      <c r="E19" s="122"/>
      <c r="F19" s="122"/>
    </row>
    <row r="20" spans="1:7" ht="14.45" x14ac:dyDescent="0.3">
      <c r="A20" s="109">
        <v>13</v>
      </c>
      <c r="B20" s="159" t="s">
        <v>97</v>
      </c>
      <c r="C20" s="160">
        <v>2.5</v>
      </c>
      <c r="D20" s="122"/>
      <c r="E20" s="122"/>
      <c r="F20" s="122"/>
    </row>
    <row r="21" spans="1:7" x14ac:dyDescent="0.25">
      <c r="A21" s="109">
        <v>14</v>
      </c>
      <c r="B21" s="159" t="s">
        <v>165</v>
      </c>
      <c r="C21" s="160">
        <v>2.5</v>
      </c>
      <c r="D21" s="122"/>
      <c r="E21" s="122"/>
      <c r="F21" s="122"/>
    </row>
    <row r="22" spans="1:7" ht="14.45" x14ac:dyDescent="0.3">
      <c r="A22" s="109">
        <v>15</v>
      </c>
      <c r="B22" s="159" t="s">
        <v>255</v>
      </c>
      <c r="C22" s="161">
        <v>4</v>
      </c>
      <c r="D22" s="122"/>
      <c r="E22" s="122"/>
      <c r="F22" s="122"/>
    </row>
    <row r="23" spans="1:7" x14ac:dyDescent="0.25">
      <c r="A23" s="109">
        <v>16</v>
      </c>
      <c r="B23" s="159" t="s">
        <v>273</v>
      </c>
      <c r="C23" s="161">
        <v>1</v>
      </c>
      <c r="D23" s="122"/>
      <c r="E23" s="122"/>
      <c r="F23" s="122"/>
    </row>
    <row r="24" spans="1:7" ht="36.75" customHeight="1" x14ac:dyDescent="0.25">
      <c r="A24" s="210">
        <v>17</v>
      </c>
      <c r="B24" s="162" t="s">
        <v>144</v>
      </c>
      <c r="C24" s="108"/>
      <c r="D24" s="108"/>
      <c r="E24" s="108"/>
      <c r="F24" s="123"/>
    </row>
    <row r="25" spans="1:7" s="183" customFormat="1" ht="50.25" customHeight="1" x14ac:dyDescent="0.25">
      <c r="A25" s="210">
        <v>18</v>
      </c>
      <c r="B25" s="162" t="s">
        <v>322</v>
      </c>
      <c r="C25" s="107"/>
      <c r="D25" s="107"/>
      <c r="E25" s="107"/>
      <c r="F25" s="123"/>
    </row>
    <row r="26" spans="1:7" s="183" customFormat="1" ht="15" customHeight="1" x14ac:dyDescent="0.25">
      <c r="A26" s="191"/>
      <c r="B26" s="191"/>
      <c r="C26" s="192"/>
      <c r="D26" s="193"/>
      <c r="E26" s="193"/>
      <c r="F26" s="194" t="s">
        <v>337</v>
      </c>
      <c r="G26" s="205"/>
    </row>
    <row r="27" spans="1:7" s="183" customFormat="1" ht="15" customHeight="1" x14ac:dyDescent="0.25">
      <c r="A27" s="191"/>
      <c r="B27" s="191"/>
      <c r="C27" s="192"/>
      <c r="D27" s="193"/>
      <c r="E27" s="193"/>
      <c r="F27" s="194" t="s">
        <v>338</v>
      </c>
      <c r="G27" s="205"/>
    </row>
    <row r="28" spans="1:7" s="183" customFormat="1" ht="15" customHeight="1" x14ac:dyDescent="0.25">
      <c r="A28" s="191" t="s">
        <v>339</v>
      </c>
      <c r="B28" s="191"/>
      <c r="C28" s="192"/>
      <c r="D28" s="193"/>
      <c r="E28" s="193"/>
      <c r="F28" s="193"/>
      <c r="G28" s="205"/>
    </row>
    <row r="29" spans="1:7" x14ac:dyDescent="0.25">
      <c r="A29" s="211"/>
      <c r="B29" s="211"/>
      <c r="C29" s="211"/>
      <c r="D29" s="211"/>
      <c r="E29" s="211"/>
      <c r="F29" s="211"/>
    </row>
    <row r="30" spans="1:7" x14ac:dyDescent="0.25">
      <c r="A30" s="106"/>
    </row>
    <row r="31" spans="1:7" x14ac:dyDescent="0.25">
      <c r="A31" s="106"/>
    </row>
    <row r="39" spans="1:6" ht="43.5" customHeight="1" x14ac:dyDescent="0.25"/>
    <row r="40" spans="1:6" ht="63" customHeight="1" x14ac:dyDescent="0.25"/>
    <row r="44" spans="1:6" x14ac:dyDescent="0.25">
      <c r="A44" s="1"/>
    </row>
    <row r="45" spans="1:6" ht="15.75" x14ac:dyDescent="0.25">
      <c r="A45" s="277"/>
      <c r="B45" s="278"/>
      <c r="C45" s="17"/>
      <c r="D45" s="17"/>
      <c r="E45" s="26"/>
      <c r="F45" s="17"/>
    </row>
    <row r="46" spans="1:6" x14ac:dyDescent="0.25">
      <c r="A46" s="16"/>
      <c r="B46" s="16"/>
      <c r="C46" s="17"/>
      <c r="D46" s="17"/>
      <c r="E46" s="25"/>
      <c r="F46" s="16"/>
    </row>
    <row r="47" spans="1:6" x14ac:dyDescent="0.25">
      <c r="A47" s="1"/>
      <c r="C47" s="14"/>
      <c r="D47" s="15"/>
      <c r="E47" s="15"/>
      <c r="F47" s="15"/>
    </row>
    <row r="48" spans="1:6" x14ac:dyDescent="0.25">
      <c r="A48" s="1"/>
      <c r="C48" s="14"/>
      <c r="D48" s="15"/>
      <c r="E48" s="15"/>
      <c r="F48" s="15"/>
    </row>
    <row r="49" spans="1:6" x14ac:dyDescent="0.25">
      <c r="A49" s="1"/>
      <c r="C49" s="14"/>
      <c r="D49" s="15"/>
      <c r="E49" s="15"/>
      <c r="F49" s="15"/>
    </row>
    <row r="50" spans="1:6" x14ac:dyDescent="0.25">
      <c r="A50" s="1"/>
      <c r="C50" s="14"/>
      <c r="D50" s="15"/>
      <c r="E50" s="15"/>
      <c r="F50" s="15"/>
    </row>
    <row r="51" spans="1:6" x14ac:dyDescent="0.25">
      <c r="A51" s="1"/>
      <c r="C51" s="14"/>
      <c r="D51" s="15"/>
      <c r="E51" s="15"/>
      <c r="F51" s="15"/>
    </row>
    <row r="52" spans="1:6" x14ac:dyDescent="0.25">
      <c r="A52" s="1"/>
      <c r="C52" s="14"/>
      <c r="D52" s="15"/>
      <c r="E52" s="15"/>
      <c r="F52" s="15"/>
    </row>
    <row r="53" spans="1:6" x14ac:dyDescent="0.25">
      <c r="A53" s="1"/>
      <c r="C53" s="18"/>
      <c r="D53" s="15"/>
      <c r="E53" s="15"/>
      <c r="F53" s="15"/>
    </row>
    <row r="54" spans="1:6" x14ac:dyDescent="0.25">
      <c r="A54" s="1"/>
      <c r="C54" s="14"/>
      <c r="D54" s="15"/>
      <c r="E54" s="15"/>
      <c r="F54" s="15"/>
    </row>
    <row r="55" spans="1:6" x14ac:dyDescent="0.25">
      <c r="A55" s="1"/>
      <c r="C55" s="14"/>
      <c r="D55" s="15"/>
      <c r="E55" s="15"/>
      <c r="F55" s="15"/>
    </row>
    <row r="56" spans="1:6" x14ac:dyDescent="0.25">
      <c r="A56" s="1"/>
      <c r="C56" s="14"/>
      <c r="D56" s="15"/>
      <c r="E56" s="15"/>
      <c r="F56" s="15"/>
    </row>
    <row r="57" spans="1:6" x14ac:dyDescent="0.25">
      <c r="A57" s="19"/>
      <c r="B57" s="13"/>
      <c r="C57" s="13"/>
      <c r="D57" s="13"/>
      <c r="E57" s="13"/>
      <c r="F57" s="20"/>
    </row>
    <row r="58" spans="1:6" x14ac:dyDescent="0.25">
      <c r="A58" s="19"/>
      <c r="B58" s="13"/>
      <c r="C58" s="13"/>
      <c r="D58" s="13"/>
      <c r="E58" s="13"/>
      <c r="F58" s="20"/>
    </row>
    <row r="61" spans="1:6" x14ac:dyDescent="0.25">
      <c r="A61" s="1"/>
    </row>
    <row r="62" spans="1:6" x14ac:dyDescent="0.25">
      <c r="A62" s="16"/>
      <c r="B62" s="16"/>
      <c r="C62" s="17"/>
      <c r="D62" s="17"/>
      <c r="E62" s="17"/>
      <c r="F62" s="17"/>
    </row>
    <row r="63" spans="1:6" x14ac:dyDescent="0.25">
      <c r="A63" s="16"/>
      <c r="B63" s="16"/>
      <c r="C63" s="17"/>
      <c r="D63" s="17"/>
      <c r="E63" s="16"/>
      <c r="F63" s="16"/>
    </row>
    <row r="64" spans="1:6" x14ac:dyDescent="0.25">
      <c r="A64" s="12"/>
      <c r="B64" s="21"/>
      <c r="C64" s="14"/>
      <c r="D64" s="15"/>
      <c r="E64" s="15"/>
      <c r="F64" s="15"/>
    </row>
    <row r="65" spans="1:6" x14ac:dyDescent="0.25">
      <c r="A65" s="22"/>
      <c r="B65" s="13"/>
      <c r="C65" s="14"/>
      <c r="D65" s="15"/>
      <c r="E65" s="15"/>
      <c r="F65" s="15"/>
    </row>
    <row r="66" spans="1:6" x14ac:dyDescent="0.25">
      <c r="A66" s="12"/>
      <c r="B66" s="13"/>
      <c r="C66" s="14"/>
      <c r="D66" s="15"/>
      <c r="E66" s="15"/>
      <c r="F66" s="15"/>
    </row>
    <row r="67" spans="1:6" x14ac:dyDescent="0.25">
      <c r="A67" s="12"/>
      <c r="C67" s="14"/>
      <c r="D67" s="15"/>
      <c r="E67" s="15"/>
      <c r="F67" s="15"/>
    </row>
    <row r="68" spans="1:6" x14ac:dyDescent="0.25">
      <c r="A68" s="12"/>
      <c r="C68" s="14"/>
      <c r="D68" s="15"/>
      <c r="E68" s="15"/>
      <c r="F68" s="15"/>
    </row>
    <row r="69" spans="1:6" x14ac:dyDescent="0.25">
      <c r="A69" s="12"/>
      <c r="B69" s="21"/>
      <c r="C69" s="14"/>
      <c r="D69" s="15"/>
      <c r="E69" s="15"/>
      <c r="F69" s="15"/>
    </row>
    <row r="70" spans="1:6" x14ac:dyDescent="0.25">
      <c r="A70" s="12"/>
      <c r="B70" s="21"/>
      <c r="C70" s="14"/>
      <c r="D70" s="15"/>
      <c r="E70" s="15"/>
      <c r="F70" s="15"/>
    </row>
    <row r="71" spans="1:6" x14ac:dyDescent="0.25">
      <c r="A71" s="12"/>
      <c r="B71" s="21"/>
      <c r="C71" s="14"/>
      <c r="D71" s="15"/>
      <c r="E71" s="15"/>
      <c r="F71" s="15"/>
    </row>
    <row r="72" spans="1:6" x14ac:dyDescent="0.25">
      <c r="A72" s="12"/>
      <c r="C72" s="14"/>
      <c r="D72" s="15"/>
      <c r="E72" s="15"/>
      <c r="F72" s="15"/>
    </row>
    <row r="73" spans="1:6" x14ac:dyDescent="0.25">
      <c r="A73" s="12"/>
      <c r="B73" s="21"/>
      <c r="C73" s="14"/>
      <c r="D73" s="15"/>
      <c r="E73" s="15"/>
      <c r="F73" s="15"/>
    </row>
    <row r="74" spans="1:6" x14ac:dyDescent="0.25">
      <c r="A74" s="12"/>
      <c r="B74" s="21"/>
      <c r="C74" s="14"/>
      <c r="D74" s="15"/>
      <c r="E74" s="15"/>
      <c r="F74" s="15"/>
    </row>
    <row r="75" spans="1:6" x14ac:dyDescent="0.25">
      <c r="A75" s="12"/>
      <c r="C75" s="14"/>
      <c r="D75" s="15"/>
      <c r="E75" s="15"/>
      <c r="F75" s="15"/>
    </row>
    <row r="76" spans="1:6" x14ac:dyDescent="0.25">
      <c r="A76" s="12"/>
      <c r="B76" s="21"/>
      <c r="C76" s="14"/>
      <c r="D76" s="15"/>
      <c r="E76" s="15"/>
      <c r="F76" s="15"/>
    </row>
    <row r="77" spans="1:6" x14ac:dyDescent="0.25">
      <c r="A77" s="22"/>
      <c r="B77" s="13"/>
      <c r="C77" s="14"/>
      <c r="D77" s="15"/>
      <c r="E77" s="15"/>
      <c r="F77" s="15"/>
    </row>
    <row r="78" spans="1:6" x14ac:dyDescent="0.25">
      <c r="A78" s="19"/>
      <c r="B78" s="13"/>
      <c r="C78" s="13"/>
      <c r="D78" s="13"/>
      <c r="E78" s="13"/>
      <c r="F78" s="20"/>
    </row>
    <row r="79" spans="1:6" x14ac:dyDescent="0.25">
      <c r="A79" s="19"/>
      <c r="B79" s="13"/>
      <c r="C79" s="13"/>
      <c r="D79" s="13"/>
      <c r="E79" s="13"/>
      <c r="F79" s="20"/>
    </row>
    <row r="82" spans="1:6" x14ac:dyDescent="0.25">
      <c r="A82" s="16"/>
      <c r="B82" s="16"/>
      <c r="C82" s="17"/>
      <c r="D82" s="17"/>
      <c r="E82" s="17"/>
      <c r="F82" s="17"/>
    </row>
    <row r="83" spans="1:6" x14ac:dyDescent="0.25">
      <c r="A83" s="16"/>
      <c r="B83" s="16"/>
      <c r="C83" s="17"/>
      <c r="D83" s="17"/>
      <c r="E83" s="16"/>
      <c r="F83" s="16"/>
    </row>
    <row r="84" spans="1:6" x14ac:dyDescent="0.25">
      <c r="A84" s="23"/>
      <c r="C84" s="18"/>
      <c r="D84" s="15"/>
      <c r="E84" s="15"/>
      <c r="F84" s="15"/>
    </row>
    <row r="85" spans="1:6" x14ac:dyDescent="0.25">
      <c r="A85" s="23"/>
      <c r="C85" s="18"/>
      <c r="D85" s="15"/>
      <c r="E85" s="15"/>
      <c r="F85" s="15"/>
    </row>
    <row r="86" spans="1:6" x14ac:dyDescent="0.25">
      <c r="A86" s="1"/>
      <c r="C86" s="18"/>
      <c r="D86" s="15"/>
      <c r="E86" s="15"/>
      <c r="F86" s="15"/>
    </row>
    <row r="87" spans="1:6" x14ac:dyDescent="0.25">
      <c r="A87" s="23"/>
      <c r="C87" s="18"/>
      <c r="D87" s="15"/>
      <c r="E87" s="15"/>
      <c r="F87" s="15"/>
    </row>
    <row r="88" spans="1:6" x14ac:dyDescent="0.25">
      <c r="A88" s="23"/>
      <c r="C88" s="18"/>
      <c r="D88" s="15"/>
      <c r="E88" s="15"/>
      <c r="F88" s="15"/>
    </row>
    <row r="89" spans="1:6" x14ac:dyDescent="0.25">
      <c r="A89" s="1"/>
      <c r="C89" s="18"/>
      <c r="D89" s="15"/>
      <c r="E89" s="15"/>
      <c r="F89" s="15"/>
    </row>
    <row r="90" spans="1:6" x14ac:dyDescent="0.25">
      <c r="A90" s="23"/>
      <c r="C90" s="18"/>
      <c r="D90" s="15"/>
      <c r="E90" s="15"/>
      <c r="F90" s="15"/>
    </row>
    <row r="91" spans="1:6" x14ac:dyDescent="0.25">
      <c r="A91" s="23"/>
      <c r="C91" s="18"/>
      <c r="D91" s="15"/>
      <c r="E91" s="15"/>
      <c r="F91" s="15"/>
    </row>
    <row r="92" spans="1:6" x14ac:dyDescent="0.25">
      <c r="A92" s="1"/>
      <c r="C92" s="18"/>
      <c r="D92" s="15"/>
      <c r="E92" s="15"/>
      <c r="F92" s="15"/>
    </row>
    <row r="93" spans="1:6" x14ac:dyDescent="0.25">
      <c r="A93" s="23"/>
      <c r="C93" s="18"/>
      <c r="D93" s="15"/>
      <c r="E93" s="15"/>
      <c r="F93" s="15"/>
    </row>
    <row r="94" spans="1:6" x14ac:dyDescent="0.25">
      <c r="A94" s="19"/>
      <c r="B94" s="13"/>
      <c r="C94" s="13"/>
      <c r="D94" s="13"/>
      <c r="E94" s="13"/>
      <c r="F94" s="20"/>
    </row>
    <row r="95" spans="1:6" x14ac:dyDescent="0.25">
      <c r="A95" s="19"/>
      <c r="B95" s="13"/>
      <c r="C95" s="13"/>
      <c r="D95" s="13"/>
      <c r="E95" s="13"/>
      <c r="F95" s="20"/>
    </row>
    <row r="98" spans="6:6" x14ac:dyDescent="0.25">
      <c r="F98" s="24"/>
    </row>
  </sheetData>
  <mergeCells count="3">
    <mergeCell ref="A3:B3"/>
    <mergeCell ref="A4:F4"/>
    <mergeCell ref="A45:B45"/>
  </mergeCells>
  <pageMargins left="0.7" right="0.7" top="0.75" bottom="0.75" header="0.3" footer="0.3"/>
  <pageSetup paperSize="9" scale="7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66FF"/>
  </sheetPr>
  <dimension ref="A1:V31"/>
  <sheetViews>
    <sheetView topLeftCell="A10" zoomScaleNormal="100" workbookViewId="0">
      <selection activeCell="A15" sqref="A15:D17"/>
    </sheetView>
  </sheetViews>
  <sheetFormatPr defaultRowHeight="15" x14ac:dyDescent="0.25"/>
  <cols>
    <col min="2" max="2" width="31.7109375" customWidth="1"/>
    <col min="3" max="3" width="32.5703125" customWidth="1"/>
    <col min="4" max="5" width="12.85546875" bestFit="1" customWidth="1"/>
    <col min="6" max="7" width="14.42578125" bestFit="1" customWidth="1"/>
    <col min="8" max="8" width="14.42578125" customWidth="1"/>
    <col min="10" max="10" width="24.42578125" bestFit="1" customWidth="1"/>
    <col min="12" max="12" width="11.85546875" bestFit="1" customWidth="1"/>
    <col min="13" max="13" width="12.7109375" bestFit="1" customWidth="1"/>
    <col min="14" max="14" width="11.85546875" bestFit="1" customWidth="1"/>
    <col min="15" max="15" width="11" style="127" bestFit="1" customWidth="1"/>
    <col min="16" max="19" width="11.85546875" bestFit="1" customWidth="1"/>
    <col min="22" max="22" width="14.5703125" customWidth="1"/>
  </cols>
  <sheetData>
    <row r="1" spans="1:19" x14ac:dyDescent="0.25">
      <c r="A1" s="90"/>
      <c r="B1" s="91"/>
      <c r="C1" s="92" t="s">
        <v>332</v>
      </c>
    </row>
    <row r="2" spans="1:19" ht="14.45" customHeight="1" x14ac:dyDescent="0.25">
      <c r="A2" s="185" t="s">
        <v>341</v>
      </c>
      <c r="B2" s="186"/>
      <c r="C2" s="93"/>
    </row>
    <row r="3" spans="1:19" x14ac:dyDescent="0.25">
      <c r="A3" s="284"/>
      <c r="B3" s="285"/>
      <c r="C3" s="93"/>
    </row>
    <row r="4" spans="1:19" ht="15.75" x14ac:dyDescent="0.25">
      <c r="A4" s="286" t="s">
        <v>197</v>
      </c>
      <c r="B4" s="286"/>
      <c r="C4" s="286"/>
    </row>
    <row r="5" spans="1:19" ht="14.45" x14ac:dyDescent="0.3">
      <c r="A5" s="90"/>
      <c r="B5" s="91"/>
      <c r="C5" s="94"/>
      <c r="D5" s="287"/>
      <c r="E5" s="287"/>
      <c r="F5" s="287"/>
      <c r="G5" s="287"/>
      <c r="H5" s="127"/>
    </row>
    <row r="6" spans="1:19" x14ac:dyDescent="0.25">
      <c r="A6" s="95" t="s">
        <v>5</v>
      </c>
      <c r="B6" s="95" t="s">
        <v>156</v>
      </c>
      <c r="C6" s="96" t="s">
        <v>157</v>
      </c>
      <c r="D6" s="127"/>
      <c r="E6" s="127"/>
      <c r="F6" s="127"/>
      <c r="G6" s="127"/>
      <c r="H6" s="127"/>
      <c r="L6" s="287"/>
      <c r="M6" s="287"/>
      <c r="N6" s="287"/>
      <c r="O6" s="287"/>
      <c r="P6" s="287"/>
      <c r="Q6" s="287"/>
      <c r="R6" s="287"/>
      <c r="S6" s="287"/>
    </row>
    <row r="7" spans="1:19" ht="14.45" x14ac:dyDescent="0.3">
      <c r="A7" s="95">
        <v>1</v>
      </c>
      <c r="B7" s="95">
        <v>2</v>
      </c>
      <c r="C7" s="97">
        <v>3</v>
      </c>
      <c r="D7" s="127"/>
      <c r="E7" s="127"/>
      <c r="F7" s="127"/>
      <c r="G7" s="127"/>
      <c r="H7" s="127"/>
      <c r="M7" s="177"/>
      <c r="O7" s="178"/>
      <c r="Q7" s="177"/>
      <c r="S7" s="177"/>
    </row>
    <row r="8" spans="1:19" ht="77.25" customHeight="1" x14ac:dyDescent="0.25">
      <c r="A8" s="98" t="s">
        <v>41</v>
      </c>
      <c r="B8" s="99" t="s">
        <v>266</v>
      </c>
      <c r="C8" s="136"/>
      <c r="D8" s="127"/>
      <c r="E8" s="176"/>
      <c r="F8" s="127"/>
      <c r="G8" s="127"/>
      <c r="H8" s="127"/>
      <c r="O8" s="165"/>
    </row>
    <row r="9" spans="1:19" ht="90.75" customHeight="1" x14ac:dyDescent="0.25">
      <c r="A9" s="98" t="s">
        <v>42</v>
      </c>
      <c r="B9" s="100" t="s">
        <v>267</v>
      </c>
      <c r="C9" s="136"/>
      <c r="D9" s="127"/>
      <c r="E9" s="176"/>
      <c r="F9" s="127"/>
      <c r="G9" s="127"/>
      <c r="H9" s="127"/>
      <c r="O9" s="165"/>
    </row>
    <row r="10" spans="1:19" ht="67.5" customHeight="1" x14ac:dyDescent="0.25">
      <c r="A10" s="101" t="s">
        <v>43</v>
      </c>
      <c r="B10" s="99" t="s">
        <v>268</v>
      </c>
      <c r="C10" s="136"/>
      <c r="D10" s="179"/>
      <c r="E10" s="179"/>
      <c r="F10" s="179"/>
      <c r="G10" s="179"/>
      <c r="H10" s="179"/>
      <c r="I10" s="11"/>
      <c r="J10" s="180"/>
      <c r="K10" s="11"/>
      <c r="L10" s="180"/>
      <c r="N10" s="180"/>
      <c r="O10" s="165"/>
      <c r="P10" s="180"/>
      <c r="R10" s="180"/>
    </row>
    <row r="11" spans="1:19" ht="74.25" customHeight="1" x14ac:dyDescent="0.25">
      <c r="A11" s="98" t="s">
        <v>44</v>
      </c>
      <c r="B11" s="99" t="s">
        <v>269</v>
      </c>
      <c r="C11" s="137"/>
      <c r="D11" s="127"/>
      <c r="E11" s="176"/>
      <c r="F11" s="127"/>
      <c r="G11" s="127"/>
      <c r="H11" s="127"/>
      <c r="O11" s="165"/>
    </row>
    <row r="12" spans="1:19" ht="72.75" customHeight="1" x14ac:dyDescent="0.25">
      <c r="A12" s="101" t="s">
        <v>45</v>
      </c>
      <c r="B12" s="99" t="s">
        <v>270</v>
      </c>
      <c r="C12" s="137"/>
      <c r="D12" s="127"/>
      <c r="E12" s="176"/>
      <c r="F12" s="127"/>
      <c r="G12" s="127"/>
      <c r="H12" s="127"/>
      <c r="O12" s="165"/>
    </row>
    <row r="13" spans="1:19" ht="15.75" x14ac:dyDescent="0.25">
      <c r="A13" s="98" t="s">
        <v>46</v>
      </c>
      <c r="B13" s="102" t="s">
        <v>158</v>
      </c>
      <c r="C13" s="138"/>
      <c r="D13" s="142"/>
      <c r="E13" s="142"/>
      <c r="F13" s="142"/>
      <c r="G13" s="142"/>
      <c r="H13" s="142"/>
      <c r="O13" s="165"/>
    </row>
    <row r="14" spans="1:19" ht="30" x14ac:dyDescent="0.25">
      <c r="A14" s="101" t="s">
        <v>47</v>
      </c>
      <c r="B14" s="113" t="s">
        <v>159</v>
      </c>
      <c r="C14" s="139"/>
      <c r="D14" s="288"/>
      <c r="E14" s="288"/>
      <c r="F14" s="288"/>
      <c r="G14" s="288"/>
      <c r="H14" s="181"/>
      <c r="J14" s="127"/>
      <c r="M14" s="289"/>
      <c r="N14" s="289"/>
      <c r="O14" s="289"/>
      <c r="P14" s="289"/>
      <c r="Q14" s="289"/>
      <c r="R14" s="289"/>
      <c r="S14" s="289"/>
    </row>
    <row r="15" spans="1:19" x14ac:dyDescent="0.25">
      <c r="A15" s="191"/>
      <c r="B15" s="191"/>
      <c r="C15" s="193"/>
      <c r="D15" s="194" t="s">
        <v>337</v>
      </c>
      <c r="J15" s="127"/>
      <c r="L15" s="287"/>
      <c r="M15" s="287"/>
      <c r="N15" s="287"/>
      <c r="O15" s="287"/>
      <c r="P15" s="24"/>
    </row>
    <row r="16" spans="1:19" x14ac:dyDescent="0.25">
      <c r="A16" s="191"/>
      <c r="B16" s="191"/>
      <c r="C16" s="193"/>
      <c r="D16" s="194" t="s">
        <v>338</v>
      </c>
    </row>
    <row r="17" spans="1:22" x14ac:dyDescent="0.25">
      <c r="A17" s="191" t="s">
        <v>339</v>
      </c>
      <c r="B17" s="191"/>
      <c r="C17" s="192"/>
      <c r="D17" s="193"/>
      <c r="E17" s="193"/>
      <c r="F17" s="193"/>
    </row>
    <row r="18" spans="1:22" x14ac:dyDescent="0.25">
      <c r="O18" s="15"/>
    </row>
    <row r="19" spans="1:22" x14ac:dyDescent="0.25">
      <c r="O19" s="15"/>
      <c r="V19" s="142"/>
    </row>
    <row r="20" spans="1:22" x14ac:dyDescent="0.25">
      <c r="O20" s="15"/>
      <c r="V20" s="142"/>
    </row>
    <row r="21" spans="1:22" x14ac:dyDescent="0.25">
      <c r="O21" s="15"/>
      <c r="V21" s="142"/>
    </row>
    <row r="22" spans="1:22" x14ac:dyDescent="0.25">
      <c r="O22" s="15"/>
      <c r="V22" s="142"/>
    </row>
    <row r="23" spans="1:22" x14ac:dyDescent="0.25">
      <c r="O23" s="15"/>
      <c r="V23" s="142"/>
    </row>
    <row r="26" spans="1:22" x14ac:dyDescent="0.25">
      <c r="P26" s="24">
        <f>O23+O22+O21+O20+P15</f>
        <v>0</v>
      </c>
    </row>
    <row r="28" spans="1:22" x14ac:dyDescent="0.25">
      <c r="U28" t="s">
        <v>323</v>
      </c>
      <c r="V28" s="142">
        <f>V23/1.23</f>
        <v>0</v>
      </c>
    </row>
    <row r="30" spans="1:22" x14ac:dyDescent="0.25">
      <c r="V30" s="142"/>
    </row>
    <row r="31" spans="1:22" x14ac:dyDescent="0.25">
      <c r="U31" t="s">
        <v>326</v>
      </c>
      <c r="V31" s="142">
        <f>V23-V28</f>
        <v>0</v>
      </c>
    </row>
  </sheetData>
  <mergeCells count="10">
    <mergeCell ref="L15:O15"/>
    <mergeCell ref="N6:O6"/>
    <mergeCell ref="L6:M6"/>
    <mergeCell ref="P6:Q6"/>
    <mergeCell ref="R6:S6"/>
    <mergeCell ref="A3:B3"/>
    <mergeCell ref="A4:C4"/>
    <mergeCell ref="D5:G5"/>
    <mergeCell ref="D14:G14"/>
    <mergeCell ref="M14:S14"/>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6</vt:i4>
      </vt:variant>
      <vt:variant>
        <vt:lpstr>Zakresy nazwane</vt:lpstr>
      </vt:variant>
      <vt:variant>
        <vt:i4>9</vt:i4>
      </vt:variant>
    </vt:vector>
  </HeadingPairs>
  <TitlesOfParts>
    <vt:vector size="15" baseType="lpstr">
      <vt:lpstr>13a-RII oględzin.</vt:lpstr>
      <vt:lpstr>13b-RII malow.</vt:lpstr>
      <vt:lpstr>13c-RII naprawy</vt:lpstr>
      <vt:lpstr>13d-RII konserwacje urządz.</vt:lpstr>
      <vt:lpstr>13e-RII piasek</vt:lpstr>
      <vt:lpstr>13f-RII ZESTAWIENIE</vt:lpstr>
      <vt:lpstr>'13a-RII oględzin.'!Obszar_wydruku</vt:lpstr>
      <vt:lpstr>'13b-RII malow.'!Obszar_wydruku</vt:lpstr>
      <vt:lpstr>'13c-RII naprawy'!Obszar_wydruku</vt:lpstr>
      <vt:lpstr>'13d-RII konserwacje urządz.'!Obszar_wydruku</vt:lpstr>
      <vt:lpstr>'13e-RII piasek'!Obszar_wydruku</vt:lpstr>
      <vt:lpstr>'13a-RII oględzin.'!Tytuły_wydruku</vt:lpstr>
      <vt:lpstr>'13b-RII malow.'!Tytuły_wydruku</vt:lpstr>
      <vt:lpstr>'13c-RII naprawy'!Tytuły_wydruku</vt:lpstr>
      <vt:lpstr>'13d-RII konserwacje urządz.'!Tytuły_wydruku</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Rosita Gołembiewska</dc:creator>
  <cp:lastModifiedBy>Anna Ratajczak</cp:lastModifiedBy>
  <cp:lastPrinted>2025-02-13T09:05:24Z</cp:lastPrinted>
  <dcterms:created xsi:type="dcterms:W3CDTF">2017-01-19T11:44:16Z</dcterms:created>
  <dcterms:modified xsi:type="dcterms:W3CDTF">2025-02-13T09:05:32Z</dcterms:modified>
</cp:coreProperties>
</file>