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RVDC1.bos.local\BOS_files\Postępowania\2025\2025_PZP\ZP_2630_2_2025_dostawa artykułów spożywczych\02_publikacja\"/>
    </mc:Choice>
  </mc:AlternateContent>
  <xr:revisionPtr revIDLastSave="0" documentId="13_ncr:1_{749E9AF0-1E4F-4ACF-BC63-E574865D89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kiet nr IV" sheetId="1" r:id="rId1"/>
    <sheet name="Arkusz1" sheetId="3" state="hidden" r:id="rId2"/>
    <sheet name="Arkusz2" sheetId="2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6" i="1"/>
  <c r="F82" i="1"/>
  <c r="F8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I73" i="1" l="1"/>
  <c r="I61" i="1"/>
  <c r="I49" i="1"/>
  <c r="I37" i="1"/>
  <c r="I25" i="1"/>
  <c r="I13" i="1"/>
  <c r="I72" i="1"/>
  <c r="I60" i="1"/>
  <c r="I48" i="1"/>
  <c r="I36" i="1"/>
  <c r="I24" i="1"/>
  <c r="I12" i="1"/>
  <c r="I71" i="1"/>
  <c r="I59" i="1"/>
  <c r="I47" i="1"/>
  <c r="I35" i="1"/>
  <c r="I23" i="1"/>
  <c r="I11" i="1"/>
  <c r="I83" i="1"/>
  <c r="F84" i="1"/>
  <c r="I70" i="1"/>
  <c r="I58" i="1"/>
  <c r="I46" i="1"/>
  <c r="I34" i="1"/>
  <c r="I22" i="1"/>
  <c r="I10" i="1"/>
  <c r="I81" i="1"/>
  <c r="I69" i="1"/>
  <c r="I57" i="1"/>
  <c r="I45" i="1"/>
  <c r="I33" i="1"/>
  <c r="I21" i="1"/>
  <c r="I9" i="1"/>
  <c r="I80" i="1"/>
  <c r="I68" i="1"/>
  <c r="I56" i="1"/>
  <c r="I44" i="1"/>
  <c r="I32" i="1"/>
  <c r="I20" i="1"/>
  <c r="I8" i="1"/>
  <c r="I79" i="1"/>
  <c r="I67" i="1"/>
  <c r="I55" i="1"/>
  <c r="I43" i="1"/>
  <c r="I31" i="1"/>
  <c r="I19" i="1"/>
  <c r="I7" i="1"/>
  <c r="I78" i="1"/>
  <c r="I66" i="1"/>
  <c r="I54" i="1"/>
  <c r="I42" i="1"/>
  <c r="I30" i="1"/>
  <c r="I18" i="1"/>
  <c r="I77" i="1"/>
  <c r="I65" i="1"/>
  <c r="I53" i="1"/>
  <c r="I41" i="1"/>
  <c r="I29" i="1"/>
  <c r="I17" i="1"/>
  <c r="I76" i="1"/>
  <c r="I64" i="1"/>
  <c r="I52" i="1"/>
  <c r="I40" i="1"/>
  <c r="I28" i="1"/>
  <c r="I16" i="1"/>
  <c r="I82" i="1"/>
  <c r="I75" i="1"/>
  <c r="I63" i="1"/>
  <c r="I51" i="1"/>
  <c r="I39" i="1"/>
  <c r="I27" i="1"/>
  <c r="I15" i="1"/>
  <c r="I74" i="1"/>
  <c r="I62" i="1"/>
  <c r="I50" i="1"/>
  <c r="I38" i="1"/>
  <c r="I26" i="1"/>
  <c r="I14" i="1"/>
  <c r="I6" i="1"/>
  <c r="I84" i="1" l="1"/>
</calcChain>
</file>

<file path=xl/sharedStrings.xml><?xml version="1.0" encoding="utf-8"?>
<sst xmlns="http://schemas.openxmlformats.org/spreadsheetml/2006/main" count="172" uniqueCount="95">
  <si>
    <t>LP</t>
  </si>
  <si>
    <t>ARTYKUŁ</t>
  </si>
  <si>
    <t>JEDNOSTKA</t>
  </si>
  <si>
    <t>SCHAB WIEPRZOWY BEZ KOŚCI, GATUNEK I</t>
  </si>
  <si>
    <t>KARKÓWKA WIEPRZOWA 
BEZ KOŚCI, GATUNEK I</t>
  </si>
  <si>
    <t>ŁOPATKA WIEPRZOWA BEZ KOŚCI, GATUNEK I</t>
  </si>
  <si>
    <t>ŁOPATKA WIEPRZOWA 
MIELONA, GATUNEK I</t>
  </si>
  <si>
    <t>KG</t>
  </si>
  <si>
    <t xml:space="preserve">KOŚCI WIEPRZOWE WĘDZONE </t>
  </si>
  <si>
    <t>POLĘDWICA WIEPRZOWA, GATUNEK I</t>
  </si>
  <si>
    <t>ŻEBERKA WIEPRZOWE EXTRA, GATUNEK I</t>
  </si>
  <si>
    <t>BOCZEK ŚWIEŻY, GATUNEK I</t>
  </si>
  <si>
    <t>BOCZEK WĘDZONY, GATUNEK I</t>
  </si>
  <si>
    <t>BOCZEK PARZONY, GATUNEK I</t>
  </si>
  <si>
    <t>SŁONINA WIEPRZOWA, GATUNEK I</t>
  </si>
  <si>
    <t>SMALEC</t>
  </si>
  <si>
    <t>MIĘSO WIEPRZOWE GULASZOWE, GATUNEK I</t>
  </si>
  <si>
    <t>SZYNKA MYSZKA, GATUNEK I</t>
  </si>
  <si>
    <t>POLĘDWICA WOŁOWA, GATUNEK I</t>
  </si>
  <si>
    <t>WOŁOWINA GÓRNA ZRAZOWA, GATUNEK I</t>
  </si>
  <si>
    <t>ŁOPATKA WOŁOWA, GATUNEK I</t>
  </si>
  <si>
    <t>LIGAWA WOŁOWA, GATUNEK I</t>
  </si>
  <si>
    <t>MIĘSO WOŁOWE GULASZOWE, GATUNEK I</t>
  </si>
  <si>
    <t>OZORY WOŁOWE, GATUNEK I</t>
  </si>
  <si>
    <t>POLICZKI WOŁOWE, GATUNEK I</t>
  </si>
  <si>
    <t>GOLONKA WIEPRZOWA PEKLOWANA W SIATCE, GATUNEK I</t>
  </si>
  <si>
    <t>FLAKI WOŁOWE</t>
  </si>
  <si>
    <t>POLĘDWICA WOŁOWA CYGAŃSKA, GATUNEK I</t>
  </si>
  <si>
    <t>FILET DROBIOWY, GATUNEK I</t>
  </si>
  <si>
    <t>PODUDZIE DROBIOWE, GATUNEK I</t>
  </si>
  <si>
    <t>SKRZYDEŁKA Z KURCZAKA, GATUNEK I</t>
  </si>
  <si>
    <t>KURCZAK CAŁY, GATUNEK I</t>
  </si>
  <si>
    <t>PORCJE ROSOŁOWE Z KURCZAKA</t>
  </si>
  <si>
    <t>WĄTRÓBKA DROBIOWA, GATUNEK I</t>
  </si>
  <si>
    <t>ĆWIARTKA/  NOGA Z KURCZAKA, GATUNEK I</t>
  </si>
  <si>
    <t>ĆWIARTKA/  NOGA KACZA, GATUNEK I</t>
  </si>
  <si>
    <t>PIERSI KACZE ZE SKÓRĄ BEZ KOŚCI, GATUNEK I</t>
  </si>
  <si>
    <t>FILET Z INDYKA, GATUNEK I</t>
  </si>
  <si>
    <t>GOLONKA Z INDYKA, GATUNEK I</t>
  </si>
  <si>
    <t>PASZTET PIECZONY O 
ZAWARTOŚCI MIĘSA 
MINIMUM 60%</t>
  </si>
  <si>
    <t>PASZTET DROBIOWY O 
ZAWARTOŚCI MIĘSA 
MINIMUM 60%</t>
  </si>
  <si>
    <t>SZYNKA WIEPRZOWA 
WĘDZONA O 
ZAWARTOŚCI MIĘSA 
MINIMUM 80%</t>
  </si>
  <si>
    <t>SZYNKA WIEPRZOWA 
WĘDZONO
-PARZONA O 
ZAWARTOŚCI MIĘSA 
MINIMUM 80%</t>
  </si>
  <si>
    <t>WĘDLINA DROBIOWA O 
ZAWARTOŚCI MIĘSA 
DROBIOWEGO MINIMUM 
80%</t>
  </si>
  <si>
    <t>KIEŁBASA SZYNKOWA 
WIEPRZOWA 
ZAWARTOŚCI MIĘSA 
MINIMUM 85%</t>
  </si>
  <si>
    <t>KIEŁBASA SZYNKOWA 
DROBIOWA O 
ZAWARTOŚCI MIĘSA 
MINIMUM 70%</t>
  </si>
  <si>
    <t>KIEŁBASA MYŚLIWSKA 
SUCHA</t>
  </si>
  <si>
    <t>KIEŁBASA BIAŁA 
WIEPRZOWA PARZONA O 
ZAWARTOŚCI MIĘSA 70%</t>
  </si>
  <si>
    <t>KIEŁBASA POLSKA</t>
  </si>
  <si>
    <t>KIEŁBASA ŚLĄSKA</t>
  </si>
  <si>
    <t>KABANOSY</t>
  </si>
  <si>
    <t>POLĘDWICA DROBIOWA 
GOTOWANA</t>
  </si>
  <si>
    <t>POLĘDWICA ŁOSOSIOWA 
WĘDZONA</t>
  </si>
  <si>
    <t>KIEŁBASA SALAMI</t>
  </si>
  <si>
    <t>POLĘDWICA SOPOCKA 
WĘDZONA</t>
  </si>
  <si>
    <t>FILET Z PIERSI INDYKA 
WĘDZONY</t>
  </si>
  <si>
    <t>KIEŁBASA DROBIOWA 
ŻYWIECKA</t>
  </si>
  <si>
    <t>MIELONE MIĘSO DROBIOWE</t>
  </si>
  <si>
    <t>SALCESON</t>
  </si>
  <si>
    <t>PARÓWKI DROBIOWE BEZ GLUTENU I BEZ LAKTOZY</t>
  </si>
  <si>
    <t>WĘDLINY DROBIOWE BEZ GLUTENU I BEZ LAKTOZY</t>
  </si>
  <si>
    <t>UDZIEC BARANI BEZ KOŚCI, GATUNEK I</t>
  </si>
  <si>
    <t>KIEŁBASA ŚLĄSKA DROBIOWA</t>
  </si>
  <si>
    <t>UDO Z INDYKA, GATUNEK I</t>
  </si>
  <si>
    <t>GOLONKA TYLNA WIEPRZOWA Z KOŚCIĄ, GATUNEK I</t>
  </si>
  <si>
    <t>UDZIEC WOŁOWY, GATUNEK I</t>
  </si>
  <si>
    <t>PARÓWKI - KIEŁBASKI 
WIEPRZOWE WĘDZONO-PARZONE W OSŁONCE 
NIEJADALNEJ O 
ZAWARTOŚCI MIĘSA 
WIEPRZOWEGO MINIMUM 
68%</t>
  </si>
  <si>
    <t xml:space="preserve">PARÓWKI 
– KIEŁBASKI 
DROBIOWE 85%, PARZONE </t>
  </si>
  <si>
    <t>KIEŁBASA WIEPRZOWA 
ŚREDNIO 
ROZDROBNIONA 
WĘDZONA, PARZONA O 
ZAWARTOŚCI MIĘSA 
WIEPRZOWEGO MINIMUM 
80 %</t>
  </si>
  <si>
    <t>FRANKFURTERKI</t>
  </si>
  <si>
    <t>SZYNKA WIEPRZOWA 
KONSERWOWA PARZONA</t>
  </si>
  <si>
    <t>PACHWINA WĘDZONA, GATUNEK I</t>
  </si>
  <si>
    <t>UDKO Z KURCZAKA, TRYBOWANE,  GATUNEK I</t>
  </si>
  <si>
    <t>UDZIEC CIELĘCY BEZ KOŚCI, GATUNEK I</t>
  </si>
  <si>
    <t>KIEŁBASA BIAŁA WIEPRZOWA SUROWA O ZWARTOŚCI MIĘSA 
70%, GRUBA</t>
  </si>
  <si>
    <t>STEK WIEPRZOWY Z KOŚCIĄ TOMAHAWK, GATUNEK I</t>
  </si>
  <si>
    <t>SZYNKA WIEPRZOWA PARZONA O ZAWARTOŚCI MIĘSA MINIMUM 80%</t>
  </si>
  <si>
    <t>STAWKA PODATKU VAT</t>
  </si>
  <si>
    <t>WARTOŚĆ PODATKU VAT</t>
  </si>
  <si>
    <t>SZYNKA SUROWA DOJRZEWAJĄCA</t>
  </si>
  <si>
    <t xml:space="preserve"> </t>
  </si>
  <si>
    <t xml:space="preserve">PODZIAŁ CENY NA SKŁADNIKI </t>
  </si>
  <si>
    <t xml:space="preserve">WARTOŚĆ  OFERTY BRUTTO </t>
  </si>
  <si>
    <t>ILOŚĆ</t>
  </si>
  <si>
    <t xml:space="preserve">CENA JEDNOSTKOWA NETTO /ZŁ/ </t>
  </si>
  <si>
    <t>WARTOŚĆ POZYCJI NETTO /ZŁ/</t>
  </si>
  <si>
    <t>WARTOŚĆ POZYCJI BRUTTO /ZŁ/</t>
  </si>
  <si>
    <t>zw</t>
  </si>
  <si>
    <t>Pakiet nr IV - mięso i wędliny</t>
  </si>
  <si>
    <t>SZYNKA WIEPRZOWA 
BEZ KOŚCI, GATUNEK I</t>
  </si>
  <si>
    <t>KIEŁBASA BIAŁA WIEPRZOWA SUROWA O ZWARTOŚCI MIĘSA 
70%, CIENKA</t>
  </si>
  <si>
    <t>KIEŁBASA GRILLOWA</t>
  </si>
  <si>
    <t>KASZANKA</t>
  </si>
  <si>
    <t>ZP 2630.2.2025</t>
  </si>
  <si>
    <t>Zał. do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</si>
</sst>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 wrapText="1"/>
    </xf>
    <xf numFmtId="0" fontId="1" fillId="3" borderId="0" xfId="1" applyFill="1"/>
    <xf numFmtId="0" fontId="1" fillId="0" borderId="0" xfId="1" applyProtection="1">
      <protection locked="0"/>
    </xf>
    <xf numFmtId="0" fontId="1" fillId="0" borderId="0" xfId="1" applyAlignment="1">
      <alignment horizont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left"/>
    </xf>
    <xf numFmtId="0" fontId="1" fillId="0" borderId="0" xfId="1" applyAlignment="1">
      <alignment horizontal="center" vertical="center" wrapText="1"/>
    </xf>
    <xf numFmtId="9" fontId="0" fillId="0" borderId="0" xfId="0" applyNumberFormat="1"/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textRotation="90" wrapText="1"/>
    </xf>
    <xf numFmtId="0" fontId="4" fillId="7" borderId="1" xfId="1" applyFont="1" applyFill="1" applyBorder="1" applyAlignment="1">
      <alignment horizontal="center" vertical="center" textRotation="90" wrapText="1"/>
    </xf>
    <xf numFmtId="9" fontId="1" fillId="0" borderId="1" xfId="1" applyNumberFormat="1" applyBorder="1" applyAlignment="1" applyProtection="1">
      <alignment horizontal="center" vertical="center" wrapText="1"/>
      <protection locked="0"/>
    </xf>
    <xf numFmtId="0" fontId="1" fillId="4" borderId="1" xfId="1" applyFill="1" applyBorder="1" applyAlignment="1">
      <alignment horizontal="center" vertical="center" wrapText="1"/>
    </xf>
    <xf numFmtId="0" fontId="1" fillId="4" borderId="1" xfId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164" fontId="1" fillId="3" borderId="1" xfId="1" applyNumberForma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1" fillId="3" borderId="1" xfId="1" applyNumberFormat="1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/>
    </xf>
    <xf numFmtId="164" fontId="1" fillId="4" borderId="1" xfId="1" applyNumberFormat="1" applyFill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zoomScale="85" zoomScaleNormal="85" workbookViewId="0">
      <pane ySplit="5" topLeftCell="A6" activePane="bottomLeft" state="frozen"/>
      <selection pane="bottomLeft" activeCell="P9" sqref="P9"/>
    </sheetView>
  </sheetViews>
  <sheetFormatPr defaultColWidth="9.109375" defaultRowHeight="41.25" customHeight="1" x14ac:dyDescent="0.3"/>
  <cols>
    <col min="1" max="1" width="4" style="2" customWidth="1"/>
    <col min="2" max="2" width="35.33203125" style="8" customWidth="1"/>
    <col min="3" max="3" width="6.33203125" style="2" customWidth="1"/>
    <col min="4" max="4" width="8.109375" style="4" customWidth="1"/>
    <col min="5" max="5" width="14.5546875" style="5" customWidth="1"/>
    <col min="6" max="6" width="12.6640625" style="4" customWidth="1"/>
    <col min="7" max="7" width="8.33203125" style="2" customWidth="1"/>
    <col min="8" max="8" width="10.88671875" style="2" customWidth="1"/>
    <col min="9" max="9" width="13.5546875" style="4" customWidth="1"/>
    <col min="10" max="16384" width="9.109375" style="5"/>
  </cols>
  <sheetData>
    <row r="1" spans="1:9" ht="14.4" x14ac:dyDescent="0.3">
      <c r="B1" s="3"/>
      <c r="H1" s="33" t="s">
        <v>93</v>
      </c>
      <c r="I1" s="33"/>
    </row>
    <row r="2" spans="1:9" ht="13.95" customHeight="1" x14ac:dyDescent="0.3">
      <c r="B2" s="3"/>
      <c r="H2" s="34" t="s">
        <v>94</v>
      </c>
      <c r="I2" s="34"/>
    </row>
    <row r="3" spans="1:9" ht="14.4" x14ac:dyDescent="0.3">
      <c r="B3" s="32" t="s">
        <v>88</v>
      </c>
      <c r="C3" s="32"/>
    </row>
    <row r="4" spans="1:9" ht="14.4" x14ac:dyDescent="0.3">
      <c r="B4" s="31" t="s">
        <v>81</v>
      </c>
      <c r="C4" s="31"/>
    </row>
    <row r="5" spans="1:9" ht="87" customHeight="1" x14ac:dyDescent="0.3">
      <c r="A5" s="11" t="s">
        <v>0</v>
      </c>
      <c r="B5" s="11" t="s">
        <v>1</v>
      </c>
      <c r="C5" s="12" t="s">
        <v>2</v>
      </c>
      <c r="D5" s="13" t="s">
        <v>83</v>
      </c>
      <c r="E5" s="12" t="s">
        <v>84</v>
      </c>
      <c r="F5" s="13" t="s">
        <v>85</v>
      </c>
      <c r="G5" s="13" t="s">
        <v>77</v>
      </c>
      <c r="H5" s="13" t="s">
        <v>78</v>
      </c>
      <c r="I5" s="13" t="s">
        <v>86</v>
      </c>
    </row>
    <row r="6" spans="1:9" ht="28.8" x14ac:dyDescent="0.3">
      <c r="A6" s="15">
        <v>1</v>
      </c>
      <c r="B6" s="16" t="s">
        <v>3</v>
      </c>
      <c r="C6" s="15" t="s">
        <v>7</v>
      </c>
      <c r="D6" s="17">
        <v>600</v>
      </c>
      <c r="E6" s="25"/>
      <c r="F6" s="21">
        <f t="shared" ref="F6:F69" si="0">D6*E6</f>
        <v>0</v>
      </c>
      <c r="G6" s="14"/>
      <c r="H6" s="22">
        <f>ROUND((F6*G6),2)</f>
        <v>0</v>
      </c>
      <c r="I6" s="23">
        <f t="shared" ref="I6:I69" si="1">H6+F6</f>
        <v>0</v>
      </c>
    </row>
    <row r="7" spans="1:9" ht="28.8" x14ac:dyDescent="0.3">
      <c r="A7" s="15">
        <v>2</v>
      </c>
      <c r="B7" s="16" t="s">
        <v>75</v>
      </c>
      <c r="C7" s="15" t="s">
        <v>7</v>
      </c>
      <c r="D7" s="17">
        <v>15</v>
      </c>
      <c r="E7" s="25"/>
      <c r="F7" s="21">
        <f t="shared" si="0"/>
        <v>0</v>
      </c>
      <c r="G7" s="14"/>
      <c r="H7" s="22">
        <f t="shared" ref="H7:H70" si="2">ROUND((F7*G7),2)</f>
        <v>0</v>
      </c>
      <c r="I7" s="23">
        <f t="shared" si="1"/>
        <v>0</v>
      </c>
    </row>
    <row r="8" spans="1:9" ht="28.8" x14ac:dyDescent="0.3">
      <c r="A8" s="15">
        <v>3</v>
      </c>
      <c r="B8" s="18" t="s">
        <v>4</v>
      </c>
      <c r="C8" s="19" t="s">
        <v>7</v>
      </c>
      <c r="D8" s="17">
        <v>400</v>
      </c>
      <c r="E8" s="25"/>
      <c r="F8" s="21">
        <f t="shared" si="0"/>
        <v>0</v>
      </c>
      <c r="G8" s="14"/>
      <c r="H8" s="22">
        <f t="shared" si="2"/>
        <v>0</v>
      </c>
      <c r="I8" s="23">
        <f t="shared" si="1"/>
        <v>0</v>
      </c>
    </row>
    <row r="9" spans="1:9" ht="28.8" x14ac:dyDescent="0.3">
      <c r="A9" s="15">
        <v>4</v>
      </c>
      <c r="B9" s="18" t="s">
        <v>89</v>
      </c>
      <c r="C9" s="15" t="s">
        <v>7</v>
      </c>
      <c r="D9" s="17">
        <v>50</v>
      </c>
      <c r="E9" s="25"/>
      <c r="F9" s="21">
        <f t="shared" si="0"/>
        <v>0</v>
      </c>
      <c r="G9" s="14"/>
      <c r="H9" s="22">
        <f t="shared" si="2"/>
        <v>0</v>
      </c>
      <c r="I9" s="23">
        <f t="shared" si="1"/>
        <v>0</v>
      </c>
    </row>
    <row r="10" spans="1:9" ht="28.8" x14ac:dyDescent="0.3">
      <c r="A10" s="15">
        <v>5</v>
      </c>
      <c r="B10" s="18" t="s">
        <v>16</v>
      </c>
      <c r="C10" s="15" t="s">
        <v>7</v>
      </c>
      <c r="D10" s="17">
        <v>100</v>
      </c>
      <c r="E10" s="25"/>
      <c r="F10" s="21">
        <f t="shared" si="0"/>
        <v>0</v>
      </c>
      <c r="G10" s="14"/>
      <c r="H10" s="22">
        <f t="shared" si="2"/>
        <v>0</v>
      </c>
      <c r="I10" s="23">
        <f t="shared" si="1"/>
        <v>0</v>
      </c>
    </row>
    <row r="11" spans="1:9" ht="14.4" x14ac:dyDescent="0.3">
      <c r="A11" s="15">
        <v>6</v>
      </c>
      <c r="B11" s="18" t="s">
        <v>17</v>
      </c>
      <c r="C11" s="15" t="s">
        <v>7</v>
      </c>
      <c r="D11" s="17">
        <v>50</v>
      </c>
      <c r="E11" s="25"/>
      <c r="F11" s="21">
        <f t="shared" si="0"/>
        <v>0</v>
      </c>
      <c r="G11" s="14"/>
      <c r="H11" s="22">
        <f t="shared" si="2"/>
        <v>0</v>
      </c>
      <c r="I11" s="23">
        <f t="shared" si="1"/>
        <v>0</v>
      </c>
    </row>
    <row r="12" spans="1:9" ht="28.8" x14ac:dyDescent="0.3">
      <c r="A12" s="15">
        <v>7</v>
      </c>
      <c r="B12" s="18" t="s">
        <v>5</v>
      </c>
      <c r="C12" s="19" t="s">
        <v>7</v>
      </c>
      <c r="D12" s="17">
        <v>50</v>
      </c>
      <c r="E12" s="25"/>
      <c r="F12" s="21">
        <f t="shared" si="0"/>
        <v>0</v>
      </c>
      <c r="G12" s="14"/>
      <c r="H12" s="22">
        <f t="shared" si="2"/>
        <v>0</v>
      </c>
      <c r="I12" s="23">
        <f t="shared" si="1"/>
        <v>0</v>
      </c>
    </row>
    <row r="13" spans="1:9" ht="28.8" x14ac:dyDescent="0.3">
      <c r="A13" s="15">
        <v>8</v>
      </c>
      <c r="B13" s="18" t="s">
        <v>6</v>
      </c>
      <c r="C13" s="15" t="s">
        <v>7</v>
      </c>
      <c r="D13" s="17">
        <v>200</v>
      </c>
      <c r="E13" s="25"/>
      <c r="F13" s="21">
        <f t="shared" si="0"/>
        <v>0</v>
      </c>
      <c r="G13" s="14"/>
      <c r="H13" s="22">
        <f t="shared" si="2"/>
        <v>0</v>
      </c>
      <c r="I13" s="23">
        <f t="shared" si="1"/>
        <v>0</v>
      </c>
    </row>
    <row r="14" spans="1:9" ht="14.4" x14ac:dyDescent="0.3">
      <c r="A14" s="15">
        <v>9</v>
      </c>
      <c r="B14" s="18" t="s">
        <v>8</v>
      </c>
      <c r="C14" s="19" t="s">
        <v>7</v>
      </c>
      <c r="D14" s="17">
        <v>20</v>
      </c>
      <c r="E14" s="25"/>
      <c r="F14" s="21">
        <f t="shared" si="0"/>
        <v>0</v>
      </c>
      <c r="G14" s="14"/>
      <c r="H14" s="22">
        <f t="shared" si="2"/>
        <v>0</v>
      </c>
      <c r="I14" s="23">
        <f t="shared" si="1"/>
        <v>0</v>
      </c>
    </row>
    <row r="15" spans="1:9" ht="14.4" x14ac:dyDescent="0.3">
      <c r="A15" s="15">
        <v>10</v>
      </c>
      <c r="B15" s="18" t="s">
        <v>9</v>
      </c>
      <c r="C15" s="15" t="s">
        <v>7</v>
      </c>
      <c r="D15" s="17">
        <v>300</v>
      </c>
      <c r="E15" s="25"/>
      <c r="F15" s="21">
        <f t="shared" si="0"/>
        <v>0</v>
      </c>
      <c r="G15" s="14"/>
      <c r="H15" s="22">
        <f t="shared" si="2"/>
        <v>0</v>
      </c>
      <c r="I15" s="23">
        <f t="shared" si="1"/>
        <v>0</v>
      </c>
    </row>
    <row r="16" spans="1:9" ht="28.8" x14ac:dyDescent="0.3">
      <c r="A16" s="15">
        <v>11</v>
      </c>
      <c r="B16" s="18" t="s">
        <v>10</v>
      </c>
      <c r="C16" s="19" t="s">
        <v>7</v>
      </c>
      <c r="D16" s="17">
        <v>200</v>
      </c>
      <c r="E16" s="25"/>
      <c r="F16" s="21">
        <f t="shared" si="0"/>
        <v>0</v>
      </c>
      <c r="G16" s="14"/>
      <c r="H16" s="22">
        <f t="shared" si="2"/>
        <v>0</v>
      </c>
      <c r="I16" s="23">
        <f t="shared" si="1"/>
        <v>0</v>
      </c>
    </row>
    <row r="17" spans="1:9" ht="28.8" x14ac:dyDescent="0.3">
      <c r="A17" s="15">
        <v>12</v>
      </c>
      <c r="B17" s="18" t="s">
        <v>64</v>
      </c>
      <c r="C17" s="19" t="s">
        <v>7</v>
      </c>
      <c r="D17" s="17">
        <v>20</v>
      </c>
      <c r="E17" s="25"/>
      <c r="F17" s="21">
        <f t="shared" si="0"/>
        <v>0</v>
      </c>
      <c r="G17" s="14"/>
      <c r="H17" s="22">
        <f t="shared" si="2"/>
        <v>0</v>
      </c>
      <c r="I17" s="23">
        <f t="shared" si="1"/>
        <v>0</v>
      </c>
    </row>
    <row r="18" spans="1:9" ht="28.8" x14ac:dyDescent="0.3">
      <c r="A18" s="15">
        <v>13</v>
      </c>
      <c r="B18" s="18" t="s">
        <v>25</v>
      </c>
      <c r="C18" s="19" t="s">
        <v>7</v>
      </c>
      <c r="D18" s="17">
        <v>30</v>
      </c>
      <c r="E18" s="25"/>
      <c r="F18" s="21">
        <f t="shared" si="0"/>
        <v>0</v>
      </c>
      <c r="G18" s="14"/>
      <c r="H18" s="22">
        <f t="shared" si="2"/>
        <v>0</v>
      </c>
      <c r="I18" s="23">
        <f t="shared" si="1"/>
        <v>0</v>
      </c>
    </row>
    <row r="19" spans="1:9" ht="14.4" x14ac:dyDescent="0.3">
      <c r="A19" s="15">
        <v>14</v>
      </c>
      <c r="B19" s="18" t="s">
        <v>11</v>
      </c>
      <c r="C19" s="15" t="s">
        <v>7</v>
      </c>
      <c r="D19" s="17">
        <v>5</v>
      </c>
      <c r="E19" s="25"/>
      <c r="F19" s="21">
        <f t="shared" si="0"/>
        <v>0</v>
      </c>
      <c r="G19" s="14"/>
      <c r="H19" s="22">
        <f t="shared" si="2"/>
        <v>0</v>
      </c>
      <c r="I19" s="23">
        <f t="shared" si="1"/>
        <v>0</v>
      </c>
    </row>
    <row r="20" spans="1:9" ht="14.4" x14ac:dyDescent="0.3">
      <c r="A20" s="15">
        <v>15</v>
      </c>
      <c r="B20" s="18" t="s">
        <v>12</v>
      </c>
      <c r="C20" s="19" t="s">
        <v>7</v>
      </c>
      <c r="D20" s="17">
        <v>50</v>
      </c>
      <c r="E20" s="25"/>
      <c r="F20" s="21">
        <f t="shared" si="0"/>
        <v>0</v>
      </c>
      <c r="G20" s="14"/>
      <c r="H20" s="22">
        <f t="shared" si="2"/>
        <v>0</v>
      </c>
      <c r="I20" s="23">
        <f t="shared" si="1"/>
        <v>0</v>
      </c>
    </row>
    <row r="21" spans="1:9" ht="14.4" x14ac:dyDescent="0.3">
      <c r="A21" s="15">
        <v>16</v>
      </c>
      <c r="B21" s="18" t="s">
        <v>13</v>
      </c>
      <c r="C21" s="20" t="s">
        <v>7</v>
      </c>
      <c r="D21" s="17">
        <v>20</v>
      </c>
      <c r="E21" s="25"/>
      <c r="F21" s="21">
        <f t="shared" si="0"/>
        <v>0</v>
      </c>
      <c r="G21" s="14"/>
      <c r="H21" s="22">
        <f t="shared" si="2"/>
        <v>0</v>
      </c>
      <c r="I21" s="23">
        <f t="shared" si="1"/>
        <v>0</v>
      </c>
    </row>
    <row r="22" spans="1:9" ht="14.4" x14ac:dyDescent="0.3">
      <c r="A22" s="15">
        <v>17</v>
      </c>
      <c r="B22" s="18" t="s">
        <v>71</v>
      </c>
      <c r="C22" s="19" t="s">
        <v>7</v>
      </c>
      <c r="D22" s="17">
        <v>50</v>
      </c>
      <c r="E22" s="25"/>
      <c r="F22" s="21">
        <f t="shared" si="0"/>
        <v>0</v>
      </c>
      <c r="G22" s="14"/>
      <c r="H22" s="22">
        <f t="shared" si="2"/>
        <v>0</v>
      </c>
      <c r="I22" s="23">
        <f t="shared" si="1"/>
        <v>0</v>
      </c>
    </row>
    <row r="23" spans="1:9" ht="14.4" x14ac:dyDescent="0.3">
      <c r="A23" s="15">
        <v>18</v>
      </c>
      <c r="B23" s="18" t="s">
        <v>14</v>
      </c>
      <c r="C23" s="19" t="s">
        <v>7</v>
      </c>
      <c r="D23" s="17">
        <v>5</v>
      </c>
      <c r="E23" s="25"/>
      <c r="F23" s="21">
        <f t="shared" si="0"/>
        <v>0</v>
      </c>
      <c r="G23" s="14"/>
      <c r="H23" s="22">
        <f t="shared" si="2"/>
        <v>0</v>
      </c>
      <c r="I23" s="23">
        <f t="shared" si="1"/>
        <v>0</v>
      </c>
    </row>
    <row r="24" spans="1:9" ht="14.4" x14ac:dyDescent="0.3">
      <c r="A24" s="15">
        <v>19</v>
      </c>
      <c r="B24" s="18" t="s">
        <v>15</v>
      </c>
      <c r="C24" s="20" t="s">
        <v>7</v>
      </c>
      <c r="D24" s="17">
        <v>5</v>
      </c>
      <c r="E24" s="25"/>
      <c r="F24" s="21">
        <f t="shared" si="0"/>
        <v>0</v>
      </c>
      <c r="G24" s="14"/>
      <c r="H24" s="22">
        <f t="shared" si="2"/>
        <v>0</v>
      </c>
      <c r="I24" s="23">
        <f t="shared" si="1"/>
        <v>0</v>
      </c>
    </row>
    <row r="25" spans="1:9" ht="14.4" x14ac:dyDescent="0.3">
      <c r="A25" s="15">
        <v>20</v>
      </c>
      <c r="B25" s="18" t="s">
        <v>18</v>
      </c>
      <c r="C25" s="19" t="s">
        <v>7</v>
      </c>
      <c r="D25" s="17">
        <v>3</v>
      </c>
      <c r="E25" s="25"/>
      <c r="F25" s="21">
        <f t="shared" si="0"/>
        <v>0</v>
      </c>
      <c r="G25" s="14"/>
      <c r="H25" s="22">
        <f t="shared" si="2"/>
        <v>0</v>
      </c>
      <c r="I25" s="23">
        <f t="shared" si="1"/>
        <v>0</v>
      </c>
    </row>
    <row r="26" spans="1:9" ht="14.4" x14ac:dyDescent="0.3">
      <c r="A26" s="15">
        <v>21</v>
      </c>
      <c r="B26" s="18" t="s">
        <v>65</v>
      </c>
      <c r="C26" s="20" t="s">
        <v>7</v>
      </c>
      <c r="D26" s="17">
        <v>10</v>
      </c>
      <c r="E26" s="25"/>
      <c r="F26" s="21">
        <f t="shared" si="0"/>
        <v>0</v>
      </c>
      <c r="G26" s="14"/>
      <c r="H26" s="22">
        <f t="shared" si="2"/>
        <v>0</v>
      </c>
      <c r="I26" s="23">
        <f t="shared" si="1"/>
        <v>0</v>
      </c>
    </row>
    <row r="27" spans="1:9" ht="28.8" x14ac:dyDescent="0.3">
      <c r="A27" s="15">
        <v>22</v>
      </c>
      <c r="B27" s="18" t="s">
        <v>19</v>
      </c>
      <c r="C27" s="19" t="s">
        <v>7</v>
      </c>
      <c r="D27" s="17">
        <v>120</v>
      </c>
      <c r="E27" s="25"/>
      <c r="F27" s="21">
        <f t="shared" si="0"/>
        <v>0</v>
      </c>
      <c r="G27" s="14"/>
      <c r="H27" s="22">
        <f t="shared" si="2"/>
        <v>0</v>
      </c>
      <c r="I27" s="23">
        <f t="shared" si="1"/>
        <v>0</v>
      </c>
    </row>
    <row r="28" spans="1:9" ht="14.4" x14ac:dyDescent="0.3">
      <c r="A28" s="15">
        <v>23</v>
      </c>
      <c r="B28" s="18" t="s">
        <v>20</v>
      </c>
      <c r="C28" s="20" t="s">
        <v>7</v>
      </c>
      <c r="D28" s="17">
        <v>10</v>
      </c>
      <c r="E28" s="25"/>
      <c r="F28" s="21">
        <f t="shared" si="0"/>
        <v>0</v>
      </c>
      <c r="G28" s="14"/>
      <c r="H28" s="22">
        <f t="shared" si="2"/>
        <v>0</v>
      </c>
      <c r="I28" s="23">
        <f t="shared" si="1"/>
        <v>0</v>
      </c>
    </row>
    <row r="29" spans="1:9" ht="14.4" x14ac:dyDescent="0.3">
      <c r="A29" s="15">
        <v>24</v>
      </c>
      <c r="B29" s="18" t="s">
        <v>21</v>
      </c>
      <c r="C29" s="19" t="s">
        <v>7</v>
      </c>
      <c r="D29" s="17">
        <v>15</v>
      </c>
      <c r="E29" s="25"/>
      <c r="F29" s="21">
        <f t="shared" si="0"/>
        <v>0</v>
      </c>
      <c r="G29" s="14"/>
      <c r="H29" s="22">
        <f t="shared" si="2"/>
        <v>0</v>
      </c>
      <c r="I29" s="23">
        <f t="shared" si="1"/>
        <v>0</v>
      </c>
    </row>
    <row r="30" spans="1:9" ht="28.8" x14ac:dyDescent="0.3">
      <c r="A30" s="15">
        <v>25</v>
      </c>
      <c r="B30" s="18" t="s">
        <v>22</v>
      </c>
      <c r="C30" s="20" t="s">
        <v>7</v>
      </c>
      <c r="D30" s="17">
        <v>20</v>
      </c>
      <c r="E30" s="25"/>
      <c r="F30" s="21">
        <f t="shared" si="0"/>
        <v>0</v>
      </c>
      <c r="G30" s="14"/>
      <c r="H30" s="22">
        <f t="shared" si="2"/>
        <v>0</v>
      </c>
      <c r="I30" s="23">
        <f t="shared" si="1"/>
        <v>0</v>
      </c>
    </row>
    <row r="31" spans="1:9" ht="14.4" x14ac:dyDescent="0.3">
      <c r="A31" s="15">
        <v>26</v>
      </c>
      <c r="B31" s="18" t="s">
        <v>23</v>
      </c>
      <c r="C31" s="19" t="s">
        <v>7</v>
      </c>
      <c r="D31" s="17">
        <v>8</v>
      </c>
      <c r="E31" s="25"/>
      <c r="F31" s="21">
        <f t="shared" si="0"/>
        <v>0</v>
      </c>
      <c r="G31" s="14"/>
      <c r="H31" s="22">
        <f t="shared" si="2"/>
        <v>0</v>
      </c>
      <c r="I31" s="23">
        <f t="shared" si="1"/>
        <v>0</v>
      </c>
    </row>
    <row r="32" spans="1:9" ht="14.4" x14ac:dyDescent="0.3">
      <c r="A32" s="15">
        <v>27</v>
      </c>
      <c r="B32" s="18" t="s">
        <v>24</v>
      </c>
      <c r="C32" s="20" t="s">
        <v>7</v>
      </c>
      <c r="D32" s="17">
        <v>8</v>
      </c>
      <c r="E32" s="25"/>
      <c r="F32" s="21">
        <f t="shared" si="0"/>
        <v>0</v>
      </c>
      <c r="G32" s="14"/>
      <c r="H32" s="22">
        <f t="shared" si="2"/>
        <v>0</v>
      </c>
      <c r="I32" s="23">
        <f t="shared" si="1"/>
        <v>0</v>
      </c>
    </row>
    <row r="33" spans="1:9" ht="14.4" x14ac:dyDescent="0.3">
      <c r="A33" s="15">
        <v>28</v>
      </c>
      <c r="B33" s="18" t="s">
        <v>26</v>
      </c>
      <c r="C33" s="19" t="s">
        <v>7</v>
      </c>
      <c r="D33" s="17">
        <v>8</v>
      </c>
      <c r="E33" s="25"/>
      <c r="F33" s="21">
        <f t="shared" si="0"/>
        <v>0</v>
      </c>
      <c r="G33" s="14"/>
      <c r="H33" s="22">
        <f t="shared" si="2"/>
        <v>0</v>
      </c>
      <c r="I33" s="23">
        <f t="shared" si="1"/>
        <v>0</v>
      </c>
    </row>
    <row r="34" spans="1:9" ht="28.8" x14ac:dyDescent="0.3">
      <c r="A34" s="15">
        <v>29</v>
      </c>
      <c r="B34" s="18" t="s">
        <v>27</v>
      </c>
      <c r="C34" s="20" t="s">
        <v>7</v>
      </c>
      <c r="D34" s="17">
        <v>10</v>
      </c>
      <c r="E34" s="25"/>
      <c r="F34" s="21">
        <f t="shared" si="0"/>
        <v>0</v>
      </c>
      <c r="G34" s="14"/>
      <c r="H34" s="22">
        <f t="shared" si="2"/>
        <v>0</v>
      </c>
      <c r="I34" s="23">
        <f t="shared" si="1"/>
        <v>0</v>
      </c>
    </row>
    <row r="35" spans="1:9" ht="14.4" x14ac:dyDescent="0.3">
      <c r="A35" s="15">
        <v>30</v>
      </c>
      <c r="B35" s="18" t="s">
        <v>28</v>
      </c>
      <c r="C35" s="19" t="s">
        <v>7</v>
      </c>
      <c r="D35" s="17">
        <v>1200</v>
      </c>
      <c r="E35" s="25"/>
      <c r="F35" s="21">
        <f t="shared" si="0"/>
        <v>0</v>
      </c>
      <c r="G35" s="14"/>
      <c r="H35" s="22">
        <f t="shared" si="2"/>
        <v>0</v>
      </c>
      <c r="I35" s="23">
        <f t="shared" si="1"/>
        <v>0</v>
      </c>
    </row>
    <row r="36" spans="1:9" ht="28.8" x14ac:dyDescent="0.3">
      <c r="A36" s="15">
        <v>31</v>
      </c>
      <c r="B36" s="18" t="s">
        <v>34</v>
      </c>
      <c r="C36" s="20" t="s">
        <v>7</v>
      </c>
      <c r="D36" s="17">
        <v>300</v>
      </c>
      <c r="E36" s="25"/>
      <c r="F36" s="21">
        <f t="shared" si="0"/>
        <v>0</v>
      </c>
      <c r="G36" s="14"/>
      <c r="H36" s="22">
        <f t="shared" si="2"/>
        <v>0</v>
      </c>
      <c r="I36" s="23">
        <f t="shared" si="1"/>
        <v>0</v>
      </c>
    </row>
    <row r="37" spans="1:9" ht="14.4" x14ac:dyDescent="0.3">
      <c r="A37" s="15">
        <v>32</v>
      </c>
      <c r="B37" s="18" t="s">
        <v>29</v>
      </c>
      <c r="C37" s="19" t="s">
        <v>7</v>
      </c>
      <c r="D37" s="17">
        <v>80</v>
      </c>
      <c r="E37" s="25"/>
      <c r="F37" s="21">
        <f t="shared" si="0"/>
        <v>0</v>
      </c>
      <c r="G37" s="14"/>
      <c r="H37" s="22">
        <f t="shared" si="2"/>
        <v>0</v>
      </c>
      <c r="I37" s="23">
        <f t="shared" si="1"/>
        <v>0</v>
      </c>
    </row>
    <row r="38" spans="1:9" ht="28.8" x14ac:dyDescent="0.3">
      <c r="A38" s="15">
        <v>33</v>
      </c>
      <c r="B38" s="18" t="s">
        <v>72</v>
      </c>
      <c r="C38" s="20" t="s">
        <v>7</v>
      </c>
      <c r="D38" s="17">
        <v>150</v>
      </c>
      <c r="E38" s="25"/>
      <c r="F38" s="21">
        <f t="shared" si="0"/>
        <v>0</v>
      </c>
      <c r="G38" s="14"/>
      <c r="H38" s="22">
        <f t="shared" si="2"/>
        <v>0</v>
      </c>
      <c r="I38" s="23">
        <f t="shared" si="1"/>
        <v>0</v>
      </c>
    </row>
    <row r="39" spans="1:9" ht="14.4" x14ac:dyDescent="0.3">
      <c r="A39" s="15">
        <v>34</v>
      </c>
      <c r="B39" s="18" t="s">
        <v>30</v>
      </c>
      <c r="C39" s="19" t="s">
        <v>7</v>
      </c>
      <c r="D39" s="17">
        <v>100</v>
      </c>
      <c r="E39" s="25"/>
      <c r="F39" s="21">
        <f t="shared" si="0"/>
        <v>0</v>
      </c>
      <c r="G39" s="14"/>
      <c r="H39" s="22">
        <f t="shared" si="2"/>
        <v>0</v>
      </c>
      <c r="I39" s="23">
        <f t="shared" si="1"/>
        <v>0</v>
      </c>
    </row>
    <row r="40" spans="1:9" ht="14.4" x14ac:dyDescent="0.3">
      <c r="A40" s="15">
        <v>35</v>
      </c>
      <c r="B40" s="18" t="s">
        <v>31</v>
      </c>
      <c r="C40" s="20" t="s">
        <v>7</v>
      </c>
      <c r="D40" s="17">
        <v>100</v>
      </c>
      <c r="E40" s="25"/>
      <c r="F40" s="21">
        <f t="shared" si="0"/>
        <v>0</v>
      </c>
      <c r="G40" s="14"/>
      <c r="H40" s="22">
        <f t="shared" si="2"/>
        <v>0</v>
      </c>
      <c r="I40" s="23">
        <f t="shared" si="1"/>
        <v>0</v>
      </c>
    </row>
    <row r="41" spans="1:9" ht="14.4" x14ac:dyDescent="0.3">
      <c r="A41" s="15">
        <v>36</v>
      </c>
      <c r="B41" s="18" t="s">
        <v>32</v>
      </c>
      <c r="C41" s="19" t="s">
        <v>7</v>
      </c>
      <c r="D41" s="17">
        <v>50</v>
      </c>
      <c r="E41" s="25"/>
      <c r="F41" s="21">
        <f t="shared" si="0"/>
        <v>0</v>
      </c>
      <c r="G41" s="14"/>
      <c r="H41" s="22">
        <f t="shared" si="2"/>
        <v>0</v>
      </c>
      <c r="I41" s="23">
        <f t="shared" si="1"/>
        <v>0</v>
      </c>
    </row>
    <row r="42" spans="1:9" ht="14.4" x14ac:dyDescent="0.3">
      <c r="A42" s="15">
        <v>37</v>
      </c>
      <c r="B42" s="18" t="s">
        <v>33</v>
      </c>
      <c r="C42" s="20" t="s">
        <v>7</v>
      </c>
      <c r="D42" s="17">
        <v>5</v>
      </c>
      <c r="E42" s="25"/>
      <c r="F42" s="21">
        <f t="shared" si="0"/>
        <v>0</v>
      </c>
      <c r="G42" s="14"/>
      <c r="H42" s="22">
        <f t="shared" si="2"/>
        <v>0</v>
      </c>
      <c r="I42" s="23">
        <f t="shared" si="1"/>
        <v>0</v>
      </c>
    </row>
    <row r="43" spans="1:9" ht="14.4" x14ac:dyDescent="0.3">
      <c r="A43" s="15">
        <v>38</v>
      </c>
      <c r="B43" s="18" t="s">
        <v>57</v>
      </c>
      <c r="C43" s="19" t="s">
        <v>7</v>
      </c>
      <c r="D43" s="17">
        <v>200</v>
      </c>
      <c r="E43" s="25"/>
      <c r="F43" s="21">
        <f t="shared" si="0"/>
        <v>0</v>
      </c>
      <c r="G43" s="14"/>
      <c r="H43" s="22">
        <f t="shared" si="2"/>
        <v>0</v>
      </c>
      <c r="I43" s="23">
        <f t="shared" si="1"/>
        <v>0</v>
      </c>
    </row>
    <row r="44" spans="1:9" ht="14.4" x14ac:dyDescent="0.3">
      <c r="A44" s="15">
        <v>39</v>
      </c>
      <c r="B44" s="18" t="s">
        <v>35</v>
      </c>
      <c r="C44" s="19" t="s">
        <v>7</v>
      </c>
      <c r="D44" s="17">
        <v>15</v>
      </c>
      <c r="E44" s="25"/>
      <c r="F44" s="21">
        <f t="shared" si="0"/>
        <v>0</v>
      </c>
      <c r="G44" s="14"/>
      <c r="H44" s="22">
        <f t="shared" si="2"/>
        <v>0</v>
      </c>
      <c r="I44" s="23">
        <f t="shared" si="1"/>
        <v>0</v>
      </c>
    </row>
    <row r="45" spans="1:9" ht="28.8" x14ac:dyDescent="0.3">
      <c r="A45" s="15">
        <v>40</v>
      </c>
      <c r="B45" s="18" t="s">
        <v>36</v>
      </c>
      <c r="C45" s="20" t="s">
        <v>7</v>
      </c>
      <c r="D45" s="17">
        <v>50</v>
      </c>
      <c r="E45" s="25"/>
      <c r="F45" s="21">
        <f t="shared" si="0"/>
        <v>0</v>
      </c>
      <c r="G45" s="14"/>
      <c r="H45" s="22">
        <f t="shared" si="2"/>
        <v>0</v>
      </c>
      <c r="I45" s="23">
        <f t="shared" si="1"/>
        <v>0</v>
      </c>
    </row>
    <row r="46" spans="1:9" ht="14.4" x14ac:dyDescent="0.3">
      <c r="A46" s="15">
        <v>41</v>
      </c>
      <c r="B46" s="18" t="s">
        <v>37</v>
      </c>
      <c r="C46" s="19" t="s">
        <v>7</v>
      </c>
      <c r="D46" s="17">
        <v>150</v>
      </c>
      <c r="E46" s="25"/>
      <c r="F46" s="21">
        <f t="shared" si="0"/>
        <v>0</v>
      </c>
      <c r="G46" s="14"/>
      <c r="H46" s="22">
        <f t="shared" si="2"/>
        <v>0</v>
      </c>
      <c r="I46" s="23">
        <f t="shared" si="1"/>
        <v>0</v>
      </c>
    </row>
    <row r="47" spans="1:9" ht="14.4" x14ac:dyDescent="0.3">
      <c r="A47" s="15">
        <v>42</v>
      </c>
      <c r="B47" s="18" t="s">
        <v>38</v>
      </c>
      <c r="C47" s="20" t="s">
        <v>7</v>
      </c>
      <c r="D47" s="17">
        <v>80</v>
      </c>
      <c r="E47" s="25"/>
      <c r="F47" s="21">
        <f t="shared" si="0"/>
        <v>0</v>
      </c>
      <c r="G47" s="14"/>
      <c r="H47" s="22">
        <f t="shared" si="2"/>
        <v>0</v>
      </c>
      <c r="I47" s="23">
        <f t="shared" si="1"/>
        <v>0</v>
      </c>
    </row>
    <row r="48" spans="1:9" ht="14.4" x14ac:dyDescent="0.3">
      <c r="A48" s="15">
        <v>43</v>
      </c>
      <c r="B48" s="18" t="s">
        <v>63</v>
      </c>
      <c r="C48" s="19" t="s">
        <v>7</v>
      </c>
      <c r="D48" s="17">
        <v>8</v>
      </c>
      <c r="E48" s="25"/>
      <c r="F48" s="21">
        <f t="shared" si="0"/>
        <v>0</v>
      </c>
      <c r="G48" s="14"/>
      <c r="H48" s="22">
        <f t="shared" si="2"/>
        <v>0</v>
      </c>
      <c r="I48" s="23">
        <f t="shared" si="1"/>
        <v>0</v>
      </c>
    </row>
    <row r="49" spans="1:9" ht="14.4" x14ac:dyDescent="0.3">
      <c r="A49" s="15">
        <v>44</v>
      </c>
      <c r="B49" s="18" t="s">
        <v>61</v>
      </c>
      <c r="C49" s="19" t="s">
        <v>7</v>
      </c>
      <c r="D49" s="17">
        <v>5</v>
      </c>
      <c r="E49" s="25"/>
      <c r="F49" s="21">
        <f t="shared" si="0"/>
        <v>0</v>
      </c>
      <c r="G49" s="14"/>
      <c r="H49" s="22">
        <f t="shared" si="2"/>
        <v>0</v>
      </c>
      <c r="I49" s="23">
        <f t="shared" si="1"/>
        <v>0</v>
      </c>
    </row>
    <row r="50" spans="1:9" ht="19.95" customHeight="1" x14ac:dyDescent="0.3">
      <c r="A50" s="15">
        <v>45</v>
      </c>
      <c r="B50" s="18" t="s">
        <v>73</v>
      </c>
      <c r="C50" s="19" t="s">
        <v>7</v>
      </c>
      <c r="D50" s="17">
        <v>5</v>
      </c>
      <c r="E50" s="25"/>
      <c r="F50" s="21">
        <f t="shared" si="0"/>
        <v>0</v>
      </c>
      <c r="G50" s="14"/>
      <c r="H50" s="22">
        <f t="shared" si="2"/>
        <v>0</v>
      </c>
      <c r="I50" s="23">
        <f t="shared" si="1"/>
        <v>0</v>
      </c>
    </row>
    <row r="51" spans="1:9" ht="100.8" x14ac:dyDescent="0.3">
      <c r="A51" s="15">
        <v>46</v>
      </c>
      <c r="B51" s="18" t="s">
        <v>66</v>
      </c>
      <c r="C51" s="20" t="s">
        <v>7</v>
      </c>
      <c r="D51" s="17">
        <v>400</v>
      </c>
      <c r="E51" s="25"/>
      <c r="F51" s="21">
        <f t="shared" si="0"/>
        <v>0</v>
      </c>
      <c r="G51" s="14"/>
      <c r="H51" s="22">
        <f t="shared" si="2"/>
        <v>0</v>
      </c>
      <c r="I51" s="23">
        <f t="shared" si="1"/>
        <v>0</v>
      </c>
    </row>
    <row r="52" spans="1:9" ht="14.4" x14ac:dyDescent="0.3">
      <c r="A52" s="15">
        <v>47</v>
      </c>
      <c r="B52" s="18" t="s">
        <v>69</v>
      </c>
      <c r="C52" s="19" t="s">
        <v>7</v>
      </c>
      <c r="D52" s="17">
        <v>100</v>
      </c>
      <c r="E52" s="25"/>
      <c r="F52" s="21">
        <f t="shared" si="0"/>
        <v>0</v>
      </c>
      <c r="G52" s="14"/>
      <c r="H52" s="22">
        <f t="shared" si="2"/>
        <v>0</v>
      </c>
      <c r="I52" s="23">
        <f t="shared" si="1"/>
        <v>0</v>
      </c>
    </row>
    <row r="53" spans="1:9" ht="100.8" x14ac:dyDescent="0.3">
      <c r="A53" s="15">
        <v>48</v>
      </c>
      <c r="B53" s="18" t="s">
        <v>68</v>
      </c>
      <c r="C53" s="20" t="s">
        <v>7</v>
      </c>
      <c r="D53" s="17">
        <v>100</v>
      </c>
      <c r="E53" s="25"/>
      <c r="F53" s="21">
        <f t="shared" si="0"/>
        <v>0</v>
      </c>
      <c r="G53" s="14"/>
      <c r="H53" s="22">
        <f t="shared" si="2"/>
        <v>0</v>
      </c>
      <c r="I53" s="23">
        <f t="shared" si="1"/>
        <v>0</v>
      </c>
    </row>
    <row r="54" spans="1:9" ht="43.2" x14ac:dyDescent="0.3">
      <c r="A54" s="15">
        <v>49</v>
      </c>
      <c r="B54" s="18" t="s">
        <v>67</v>
      </c>
      <c r="C54" s="19" t="s">
        <v>7</v>
      </c>
      <c r="D54" s="17">
        <v>20</v>
      </c>
      <c r="E54" s="25"/>
      <c r="F54" s="21">
        <f t="shared" si="0"/>
        <v>0</v>
      </c>
      <c r="G54" s="14"/>
      <c r="H54" s="22">
        <f t="shared" si="2"/>
        <v>0</v>
      </c>
      <c r="I54" s="23">
        <f t="shared" si="1"/>
        <v>0</v>
      </c>
    </row>
    <row r="55" spans="1:9" ht="43.2" x14ac:dyDescent="0.3">
      <c r="A55" s="15">
        <v>50</v>
      </c>
      <c r="B55" s="18" t="s">
        <v>39</v>
      </c>
      <c r="C55" s="20" t="s">
        <v>7</v>
      </c>
      <c r="D55" s="17">
        <v>40</v>
      </c>
      <c r="E55" s="25"/>
      <c r="F55" s="21">
        <f t="shared" si="0"/>
        <v>0</v>
      </c>
      <c r="G55" s="14"/>
      <c r="H55" s="22">
        <f t="shared" si="2"/>
        <v>0</v>
      </c>
      <c r="I55" s="23">
        <f t="shared" si="1"/>
        <v>0</v>
      </c>
    </row>
    <row r="56" spans="1:9" ht="43.2" x14ac:dyDescent="0.3">
      <c r="A56" s="15">
        <v>51</v>
      </c>
      <c r="B56" s="18" t="s">
        <v>40</v>
      </c>
      <c r="C56" s="19" t="s">
        <v>7</v>
      </c>
      <c r="D56" s="17">
        <v>20</v>
      </c>
      <c r="E56" s="25"/>
      <c r="F56" s="21">
        <f t="shared" si="0"/>
        <v>0</v>
      </c>
      <c r="G56" s="14"/>
      <c r="H56" s="22">
        <f t="shared" si="2"/>
        <v>0</v>
      </c>
      <c r="I56" s="23">
        <f t="shared" si="1"/>
        <v>0</v>
      </c>
    </row>
    <row r="57" spans="1:9" ht="28.8" x14ac:dyDescent="0.3">
      <c r="A57" s="15">
        <v>52</v>
      </c>
      <c r="B57" s="18" t="s">
        <v>76</v>
      </c>
      <c r="C57" s="20" t="s">
        <v>7</v>
      </c>
      <c r="D57" s="17">
        <v>80</v>
      </c>
      <c r="E57" s="25"/>
      <c r="F57" s="21">
        <f t="shared" si="0"/>
        <v>0</v>
      </c>
      <c r="G57" s="14"/>
      <c r="H57" s="22">
        <f t="shared" si="2"/>
        <v>0</v>
      </c>
      <c r="I57" s="23">
        <f t="shared" si="1"/>
        <v>0</v>
      </c>
    </row>
    <row r="58" spans="1:9" ht="57.6" x14ac:dyDescent="0.3">
      <c r="A58" s="15">
        <v>53</v>
      </c>
      <c r="B58" s="18" t="s">
        <v>41</v>
      </c>
      <c r="C58" s="19" t="s">
        <v>7</v>
      </c>
      <c r="D58" s="17">
        <v>80</v>
      </c>
      <c r="E58" s="25"/>
      <c r="F58" s="21">
        <f t="shared" si="0"/>
        <v>0</v>
      </c>
      <c r="G58" s="14"/>
      <c r="H58" s="22">
        <f t="shared" si="2"/>
        <v>0</v>
      </c>
      <c r="I58" s="23">
        <f t="shared" si="1"/>
        <v>0</v>
      </c>
    </row>
    <row r="59" spans="1:9" ht="72" x14ac:dyDescent="0.3">
      <c r="A59" s="15">
        <v>54</v>
      </c>
      <c r="B59" s="18" t="s">
        <v>42</v>
      </c>
      <c r="C59" s="20" t="s">
        <v>7</v>
      </c>
      <c r="D59" s="17">
        <v>80</v>
      </c>
      <c r="E59" s="25"/>
      <c r="F59" s="21">
        <f t="shared" si="0"/>
        <v>0</v>
      </c>
      <c r="G59" s="14"/>
      <c r="H59" s="22">
        <f t="shared" si="2"/>
        <v>0</v>
      </c>
      <c r="I59" s="23">
        <f t="shared" si="1"/>
        <v>0</v>
      </c>
    </row>
    <row r="60" spans="1:9" ht="28.8" x14ac:dyDescent="0.3">
      <c r="A60" s="15">
        <v>55</v>
      </c>
      <c r="B60" s="18" t="s">
        <v>70</v>
      </c>
      <c r="C60" s="19" t="s">
        <v>7</v>
      </c>
      <c r="D60" s="17">
        <v>20</v>
      </c>
      <c r="E60" s="25"/>
      <c r="F60" s="21">
        <f t="shared" si="0"/>
        <v>0</v>
      </c>
      <c r="G60" s="14"/>
      <c r="H60" s="22">
        <f t="shared" si="2"/>
        <v>0</v>
      </c>
      <c r="I60" s="23">
        <f t="shared" si="1"/>
        <v>0</v>
      </c>
    </row>
    <row r="61" spans="1:9" ht="57.6" x14ac:dyDescent="0.3">
      <c r="A61" s="15">
        <v>56</v>
      </c>
      <c r="B61" s="18" t="s">
        <v>43</v>
      </c>
      <c r="C61" s="20" t="s">
        <v>7</v>
      </c>
      <c r="D61" s="17">
        <v>50</v>
      </c>
      <c r="E61" s="25"/>
      <c r="F61" s="21">
        <f t="shared" si="0"/>
        <v>0</v>
      </c>
      <c r="G61" s="14"/>
      <c r="H61" s="22">
        <f t="shared" si="2"/>
        <v>0</v>
      </c>
      <c r="I61" s="23">
        <f t="shared" si="1"/>
        <v>0</v>
      </c>
    </row>
    <row r="62" spans="1:9" ht="57.6" x14ac:dyDescent="0.3">
      <c r="A62" s="15">
        <v>57</v>
      </c>
      <c r="B62" s="18" t="s">
        <v>44</v>
      </c>
      <c r="C62" s="19" t="s">
        <v>7</v>
      </c>
      <c r="D62" s="17">
        <v>80</v>
      </c>
      <c r="E62" s="25"/>
      <c r="F62" s="21">
        <f t="shared" si="0"/>
        <v>0</v>
      </c>
      <c r="G62" s="14"/>
      <c r="H62" s="22">
        <f t="shared" si="2"/>
        <v>0</v>
      </c>
      <c r="I62" s="23">
        <f t="shared" si="1"/>
        <v>0</v>
      </c>
    </row>
    <row r="63" spans="1:9" ht="57.6" x14ac:dyDescent="0.3">
      <c r="A63" s="15">
        <v>58</v>
      </c>
      <c r="B63" s="18" t="s">
        <v>45</v>
      </c>
      <c r="C63" s="20" t="s">
        <v>7</v>
      </c>
      <c r="D63" s="17">
        <v>80</v>
      </c>
      <c r="E63" s="25"/>
      <c r="F63" s="21">
        <f t="shared" si="0"/>
        <v>0</v>
      </c>
      <c r="G63" s="14"/>
      <c r="H63" s="22">
        <f t="shared" si="2"/>
        <v>0</v>
      </c>
      <c r="I63" s="23">
        <f t="shared" si="1"/>
        <v>0</v>
      </c>
    </row>
    <row r="64" spans="1:9" ht="28.8" x14ac:dyDescent="0.3">
      <c r="A64" s="15">
        <v>59</v>
      </c>
      <c r="B64" s="18" t="s">
        <v>46</v>
      </c>
      <c r="C64" s="19" t="s">
        <v>7</v>
      </c>
      <c r="D64" s="17">
        <v>30</v>
      </c>
      <c r="E64" s="25"/>
      <c r="F64" s="21">
        <f t="shared" si="0"/>
        <v>0</v>
      </c>
      <c r="G64" s="14"/>
      <c r="H64" s="22">
        <f t="shared" si="2"/>
        <v>0</v>
      </c>
      <c r="I64" s="23">
        <f t="shared" si="1"/>
        <v>0</v>
      </c>
    </row>
    <row r="65" spans="1:9" ht="43.2" x14ac:dyDescent="0.3">
      <c r="A65" s="15">
        <v>60</v>
      </c>
      <c r="B65" s="18" t="s">
        <v>47</v>
      </c>
      <c r="C65" s="20" t="s">
        <v>7</v>
      </c>
      <c r="D65" s="17">
        <v>50</v>
      </c>
      <c r="E65" s="25"/>
      <c r="F65" s="21">
        <f t="shared" si="0"/>
        <v>0</v>
      </c>
      <c r="G65" s="14"/>
      <c r="H65" s="22">
        <f t="shared" si="2"/>
        <v>0</v>
      </c>
      <c r="I65" s="23">
        <f t="shared" si="1"/>
        <v>0</v>
      </c>
    </row>
    <row r="66" spans="1:9" ht="43.2" x14ac:dyDescent="0.3">
      <c r="A66" s="15">
        <v>61</v>
      </c>
      <c r="B66" s="18" t="s">
        <v>74</v>
      </c>
      <c r="C66" s="20" t="s">
        <v>7</v>
      </c>
      <c r="D66" s="17">
        <v>50</v>
      </c>
      <c r="E66" s="25"/>
      <c r="F66" s="21">
        <f t="shared" si="0"/>
        <v>0</v>
      </c>
      <c r="G66" s="14"/>
      <c r="H66" s="22">
        <f t="shared" si="2"/>
        <v>0</v>
      </c>
      <c r="I66" s="23">
        <f t="shared" si="1"/>
        <v>0</v>
      </c>
    </row>
    <row r="67" spans="1:9" ht="43.2" x14ac:dyDescent="0.3">
      <c r="A67" s="15">
        <v>62</v>
      </c>
      <c r="B67" s="18" t="s">
        <v>90</v>
      </c>
      <c r="C67" s="20" t="s">
        <v>7</v>
      </c>
      <c r="D67" s="17">
        <v>50</v>
      </c>
      <c r="E67" s="25"/>
      <c r="F67" s="21">
        <f t="shared" si="0"/>
        <v>0</v>
      </c>
      <c r="G67" s="14"/>
      <c r="H67" s="22">
        <f t="shared" si="2"/>
        <v>0</v>
      </c>
      <c r="I67" s="23">
        <f t="shared" si="1"/>
        <v>0</v>
      </c>
    </row>
    <row r="68" spans="1:9" ht="14.4" x14ac:dyDescent="0.3">
      <c r="A68" s="15">
        <v>63</v>
      </c>
      <c r="B68" s="18" t="s">
        <v>48</v>
      </c>
      <c r="C68" s="19" t="s">
        <v>7</v>
      </c>
      <c r="D68" s="17">
        <v>15</v>
      </c>
      <c r="E68" s="25"/>
      <c r="F68" s="21">
        <f t="shared" si="0"/>
        <v>0</v>
      </c>
      <c r="G68" s="14"/>
      <c r="H68" s="22">
        <f t="shared" si="2"/>
        <v>0</v>
      </c>
      <c r="I68" s="23">
        <f t="shared" si="1"/>
        <v>0</v>
      </c>
    </row>
    <row r="69" spans="1:9" ht="14.4" x14ac:dyDescent="0.3">
      <c r="A69" s="15">
        <v>64</v>
      </c>
      <c r="B69" s="18" t="s">
        <v>49</v>
      </c>
      <c r="C69" s="20" t="s">
        <v>7</v>
      </c>
      <c r="D69" s="17">
        <v>50</v>
      </c>
      <c r="E69" s="25"/>
      <c r="F69" s="21">
        <f t="shared" si="0"/>
        <v>0</v>
      </c>
      <c r="G69" s="14"/>
      <c r="H69" s="22">
        <f t="shared" si="2"/>
        <v>0</v>
      </c>
      <c r="I69" s="23">
        <f t="shared" si="1"/>
        <v>0</v>
      </c>
    </row>
    <row r="70" spans="1:9" ht="14.4" x14ac:dyDescent="0.3">
      <c r="A70" s="15">
        <v>65</v>
      </c>
      <c r="B70" s="18" t="s">
        <v>62</v>
      </c>
      <c r="C70" s="20" t="s">
        <v>7</v>
      </c>
      <c r="D70" s="17">
        <v>5</v>
      </c>
      <c r="E70" s="25"/>
      <c r="F70" s="21">
        <f t="shared" ref="F70:F81" si="3">D70*E70</f>
        <v>0</v>
      </c>
      <c r="G70" s="14"/>
      <c r="H70" s="22">
        <f t="shared" si="2"/>
        <v>0</v>
      </c>
      <c r="I70" s="23">
        <f t="shared" ref="I70:I81" si="4">H70+F70</f>
        <v>0</v>
      </c>
    </row>
    <row r="71" spans="1:9" ht="34.950000000000003" customHeight="1" x14ac:dyDescent="0.3">
      <c r="A71" s="15">
        <v>66</v>
      </c>
      <c r="B71" s="18" t="s">
        <v>50</v>
      </c>
      <c r="C71" s="19" t="s">
        <v>7</v>
      </c>
      <c r="D71" s="17">
        <v>5</v>
      </c>
      <c r="E71" s="25"/>
      <c r="F71" s="21">
        <f t="shared" si="3"/>
        <v>0</v>
      </c>
      <c r="G71" s="14"/>
      <c r="H71" s="22">
        <f t="shared" ref="H71:H83" si="5">ROUND((F71*G71),2)</f>
        <v>0</v>
      </c>
      <c r="I71" s="23">
        <f t="shared" si="4"/>
        <v>0</v>
      </c>
    </row>
    <row r="72" spans="1:9" ht="28.8" x14ac:dyDescent="0.3">
      <c r="A72" s="15">
        <v>67</v>
      </c>
      <c r="B72" s="18" t="s">
        <v>51</v>
      </c>
      <c r="C72" s="20" t="s">
        <v>7</v>
      </c>
      <c r="D72" s="17">
        <v>100</v>
      </c>
      <c r="E72" s="25"/>
      <c r="F72" s="21">
        <f t="shared" si="3"/>
        <v>0</v>
      </c>
      <c r="G72" s="14"/>
      <c r="H72" s="22">
        <f t="shared" si="5"/>
        <v>0</v>
      </c>
      <c r="I72" s="23">
        <f t="shared" si="4"/>
        <v>0</v>
      </c>
    </row>
    <row r="73" spans="1:9" ht="28.8" x14ac:dyDescent="0.3">
      <c r="A73" s="15">
        <v>68</v>
      </c>
      <c r="B73" s="18" t="s">
        <v>52</v>
      </c>
      <c r="C73" s="19" t="s">
        <v>7</v>
      </c>
      <c r="D73" s="17">
        <v>30</v>
      </c>
      <c r="E73" s="25"/>
      <c r="F73" s="21">
        <f t="shared" si="3"/>
        <v>0</v>
      </c>
      <c r="G73" s="14"/>
      <c r="H73" s="22">
        <f t="shared" si="5"/>
        <v>0</v>
      </c>
      <c r="I73" s="23">
        <f t="shared" si="4"/>
        <v>0</v>
      </c>
    </row>
    <row r="74" spans="1:9" ht="14.4" x14ac:dyDescent="0.3">
      <c r="A74" s="15">
        <v>69</v>
      </c>
      <c r="B74" s="18" t="s">
        <v>53</v>
      </c>
      <c r="C74" s="19" t="s">
        <v>7</v>
      </c>
      <c r="D74" s="17">
        <v>15</v>
      </c>
      <c r="E74" s="25"/>
      <c r="F74" s="21">
        <f t="shared" si="3"/>
        <v>0</v>
      </c>
      <c r="G74" s="14"/>
      <c r="H74" s="22">
        <f t="shared" si="5"/>
        <v>0</v>
      </c>
      <c r="I74" s="23">
        <f t="shared" si="4"/>
        <v>0</v>
      </c>
    </row>
    <row r="75" spans="1:9" ht="28.8" x14ac:dyDescent="0.3">
      <c r="A75" s="15">
        <v>70</v>
      </c>
      <c r="B75" s="18" t="s">
        <v>54</v>
      </c>
      <c r="C75" s="20" t="s">
        <v>7</v>
      </c>
      <c r="D75" s="17">
        <v>50</v>
      </c>
      <c r="E75" s="25"/>
      <c r="F75" s="21">
        <f t="shared" si="3"/>
        <v>0</v>
      </c>
      <c r="G75" s="14"/>
      <c r="H75" s="22">
        <f t="shared" si="5"/>
        <v>0</v>
      </c>
      <c r="I75" s="23">
        <f t="shared" si="4"/>
        <v>0</v>
      </c>
    </row>
    <row r="76" spans="1:9" ht="28.8" x14ac:dyDescent="0.3">
      <c r="A76" s="15">
        <v>71</v>
      </c>
      <c r="B76" s="18" t="s">
        <v>55</v>
      </c>
      <c r="C76" s="19" t="s">
        <v>7</v>
      </c>
      <c r="D76" s="17">
        <v>120</v>
      </c>
      <c r="E76" s="25"/>
      <c r="F76" s="21">
        <f t="shared" si="3"/>
        <v>0</v>
      </c>
      <c r="G76" s="14"/>
      <c r="H76" s="22">
        <f t="shared" si="5"/>
        <v>0</v>
      </c>
      <c r="I76" s="23">
        <f t="shared" si="4"/>
        <v>0</v>
      </c>
    </row>
    <row r="77" spans="1:9" ht="28.8" x14ac:dyDescent="0.3">
      <c r="A77" s="15">
        <v>72</v>
      </c>
      <c r="B77" s="18" t="s">
        <v>56</v>
      </c>
      <c r="C77" s="19" t="s">
        <v>7</v>
      </c>
      <c r="D77" s="17">
        <v>20</v>
      </c>
      <c r="E77" s="25"/>
      <c r="F77" s="21">
        <f t="shared" si="3"/>
        <v>0</v>
      </c>
      <c r="G77" s="14"/>
      <c r="H77" s="22">
        <f t="shared" si="5"/>
        <v>0</v>
      </c>
      <c r="I77" s="23">
        <f t="shared" si="4"/>
        <v>0</v>
      </c>
    </row>
    <row r="78" spans="1:9" ht="14.4" x14ac:dyDescent="0.3">
      <c r="A78" s="15">
        <v>73</v>
      </c>
      <c r="B78" s="18" t="s">
        <v>58</v>
      </c>
      <c r="C78" s="19" t="s">
        <v>7</v>
      </c>
      <c r="D78" s="17">
        <v>5</v>
      </c>
      <c r="E78" s="25"/>
      <c r="F78" s="21">
        <f t="shared" si="3"/>
        <v>0</v>
      </c>
      <c r="G78" s="14"/>
      <c r="H78" s="22">
        <f t="shared" si="5"/>
        <v>0</v>
      </c>
      <c r="I78" s="23">
        <f t="shared" si="4"/>
        <v>0</v>
      </c>
    </row>
    <row r="79" spans="1:9" ht="28.8" x14ac:dyDescent="0.3">
      <c r="A79" s="15">
        <v>74</v>
      </c>
      <c r="B79" s="18" t="s">
        <v>59</v>
      </c>
      <c r="C79" s="19" t="s">
        <v>7</v>
      </c>
      <c r="D79" s="17">
        <v>5</v>
      </c>
      <c r="E79" s="25"/>
      <c r="F79" s="21">
        <f t="shared" si="3"/>
        <v>0</v>
      </c>
      <c r="G79" s="14"/>
      <c r="H79" s="22">
        <f t="shared" si="5"/>
        <v>0</v>
      </c>
      <c r="I79" s="23">
        <f t="shared" si="4"/>
        <v>0</v>
      </c>
    </row>
    <row r="80" spans="1:9" ht="28.8" x14ac:dyDescent="0.3">
      <c r="A80" s="15">
        <v>75</v>
      </c>
      <c r="B80" s="18" t="s">
        <v>60</v>
      </c>
      <c r="C80" s="19" t="s">
        <v>7</v>
      </c>
      <c r="D80" s="17">
        <v>5</v>
      </c>
      <c r="E80" s="25"/>
      <c r="F80" s="21">
        <f t="shared" si="3"/>
        <v>0</v>
      </c>
      <c r="G80" s="14"/>
      <c r="H80" s="22">
        <f t="shared" si="5"/>
        <v>0</v>
      </c>
      <c r="I80" s="23">
        <f t="shared" si="4"/>
        <v>0</v>
      </c>
    </row>
    <row r="81" spans="1:9" ht="14.4" x14ac:dyDescent="0.3">
      <c r="A81" s="15">
        <v>76</v>
      </c>
      <c r="B81" s="18" t="s">
        <v>79</v>
      </c>
      <c r="C81" s="19" t="s">
        <v>7</v>
      </c>
      <c r="D81" s="17">
        <v>5</v>
      </c>
      <c r="E81" s="25"/>
      <c r="F81" s="21">
        <f t="shared" si="3"/>
        <v>0</v>
      </c>
      <c r="G81" s="14"/>
      <c r="H81" s="22">
        <f t="shared" si="5"/>
        <v>0</v>
      </c>
      <c r="I81" s="23">
        <f t="shared" si="4"/>
        <v>0</v>
      </c>
    </row>
    <row r="82" spans="1:9" ht="14.4" x14ac:dyDescent="0.3">
      <c r="A82" s="15">
        <v>77</v>
      </c>
      <c r="B82" s="18" t="s">
        <v>92</v>
      </c>
      <c r="C82" s="19" t="s">
        <v>7</v>
      </c>
      <c r="D82" s="17">
        <v>20</v>
      </c>
      <c r="E82" s="27"/>
      <c r="F82" s="28">
        <f t="shared" ref="F82:F83" si="6">D82*E82</f>
        <v>0</v>
      </c>
      <c r="G82" s="14"/>
      <c r="H82" s="22">
        <f t="shared" si="5"/>
        <v>0</v>
      </c>
      <c r="I82" s="29">
        <f t="shared" ref="I82:I83" si="7">H82+F82</f>
        <v>0</v>
      </c>
    </row>
    <row r="83" spans="1:9" ht="14.4" x14ac:dyDescent="0.3">
      <c r="A83" s="15">
        <v>78</v>
      </c>
      <c r="B83" s="18" t="s">
        <v>91</v>
      </c>
      <c r="C83" s="19" t="s">
        <v>7</v>
      </c>
      <c r="D83" s="17">
        <v>100</v>
      </c>
      <c r="E83" s="27"/>
      <c r="F83" s="28">
        <f t="shared" si="6"/>
        <v>0</v>
      </c>
      <c r="G83" s="14"/>
      <c r="H83" s="22">
        <f t="shared" si="5"/>
        <v>0</v>
      </c>
      <c r="I83" s="29">
        <f t="shared" si="7"/>
        <v>0</v>
      </c>
    </row>
    <row r="84" spans="1:9" ht="41.25" customHeight="1" x14ac:dyDescent="0.3">
      <c r="A84" s="6"/>
      <c r="B84" s="3"/>
      <c r="C84" s="9"/>
      <c r="D84" s="7"/>
      <c r="E84" s="7" t="s">
        <v>80</v>
      </c>
      <c r="F84" s="21">
        <f>SUM(F6:F83)</f>
        <v>0</v>
      </c>
      <c r="G84" s="26"/>
      <c r="H84" s="30" t="s">
        <v>82</v>
      </c>
      <c r="I84" s="24">
        <f>SUM(I6:I83)</f>
        <v>0</v>
      </c>
    </row>
  </sheetData>
  <sheetProtection algorithmName="SHA-512" hashValue="nGdjnm6VgTnFjhyjggJI8MadyiSKLxVtCm2VApJ93uIHUk03iELJ2rrXkGE7ZyVp4vUgii90J7I9fGEqKlyqCA==" saltValue="A5ydt1UUbRR9anfhskDUhA==" spinCount="100000" sheet="1" formatCells="0" formatColumns="0" formatRows="0" insertColumns="0" insertRows="0" insertHyperlinks="0" deleteColumns="0" deleteRows="0" sort="0" autoFilter="0" pivotTables="0"/>
  <mergeCells count="4">
    <mergeCell ref="B4:C4"/>
    <mergeCell ref="B3:C3"/>
    <mergeCell ref="H1:I1"/>
    <mergeCell ref="H2:I2"/>
  </mergeCells>
  <dataValidations count="1">
    <dataValidation allowBlank="1" showInputMessage="1" showErrorMessage="1" promptTitle="cena jednostkowa netto w zł" prompt="wpisz cenę jednostkową w zł" sqref="E6:E8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tawka Vat" prompt="wybierz poprawną stawkę VAT z rozwijanego menu" xr:uid="{64F5E1D6-4AD5-40B8-819C-C908D6736073}">
          <x14:formula1>
            <xm:f>Arkusz1!$B$2:$B$5</xm:f>
          </x14:formula1>
          <xm:sqref>G6:G83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0FC7-3917-4AD5-8161-19827E4CFEBF}">
  <dimension ref="B2:B5"/>
  <sheetViews>
    <sheetView workbookViewId="0">
      <selection activeCell="B6" sqref="B6"/>
    </sheetView>
  </sheetViews>
  <sheetFormatPr defaultRowHeight="13.2" x14ac:dyDescent="0.25"/>
  <sheetData>
    <row r="2" spans="2:2" x14ac:dyDescent="0.25">
      <c r="B2" s="10">
        <v>0</v>
      </c>
    </row>
    <row r="3" spans="2:2" x14ac:dyDescent="0.25">
      <c r="B3" s="10">
        <v>0.05</v>
      </c>
    </row>
    <row r="4" spans="2:2" x14ac:dyDescent="0.25">
      <c r="B4" s="10">
        <v>0.08</v>
      </c>
    </row>
    <row r="5" spans="2:2" x14ac:dyDescent="0.25">
      <c r="B5" s="10">
        <v>0.23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C8"/>
  <sheetViews>
    <sheetView workbookViewId="0">
      <selection activeCell="F25" sqref="F25"/>
    </sheetView>
  </sheetViews>
  <sheetFormatPr defaultRowHeight="13.2" x14ac:dyDescent="0.25"/>
  <sheetData>
    <row r="4" spans="3:3" x14ac:dyDescent="0.25">
      <c r="C4" s="10">
        <v>0</v>
      </c>
    </row>
    <row r="5" spans="3:3" x14ac:dyDescent="0.25">
      <c r="C5" s="10">
        <v>0.05</v>
      </c>
    </row>
    <row r="6" spans="3:3" x14ac:dyDescent="0.25">
      <c r="C6" s="10">
        <v>0.08</v>
      </c>
    </row>
    <row r="7" spans="3:3" x14ac:dyDescent="0.25">
      <c r="C7" s="10">
        <v>0.23</v>
      </c>
    </row>
    <row r="8" spans="3:3" x14ac:dyDescent="0.25">
      <c r="C8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nr IV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Krotoszyńska</cp:lastModifiedBy>
  <cp:lastPrinted>2025-02-13T11:36:04Z</cp:lastPrinted>
  <dcterms:created xsi:type="dcterms:W3CDTF">2021-10-11T07:25:36Z</dcterms:created>
  <dcterms:modified xsi:type="dcterms:W3CDTF">2025-02-14T11:19:37Z</dcterms:modified>
</cp:coreProperties>
</file>