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120" yWindow="312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<sst xmlns="http://schemas.openxmlformats.org/spreadsheetml/2006/main" count="195" uniqueCount="122">
  <si>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</si>
  <si>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</si>
  <si>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</si>
  <si>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</si>
  <si>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</si>
  <si>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</si>
  <si>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</si>
  <si>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</si>
  <si>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</si>
  <si>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</si>
  <si>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</si>
  <si>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</si>
  <si>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</si>
  <si>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</si>
  <si>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</si>
  <si>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</si>
  <si>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</si>
  <si>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</si>
  <si>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</si>
  <si>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</si>
  <si>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</si>
  <si>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</si>
  <si>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</si>
  <si>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</si>
  <si>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</si>
  <si>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</si>
  <si>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104</t>
  </si>
  <si>
    <t>SADZ POP</t>
  </si>
  <si>
    <t>Sadzenie jednolatek i wielolatek w poprawkach i uzupełnieniach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</si>
  <si>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</si>
  <si>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</si>
  <si>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</si>
  <si>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</si>
  <si>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</si>
  <si>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</si>
  <si>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</si>
  <si>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</si>
  <si>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</si>
  <si>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</si>
  <si>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</si>
  <si>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</si>
  <si>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</si>
  <si>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</si>
  <si>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</si>
  <si>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</si>
  <si>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</si>
  <si>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</si>
  <si>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</si>
  <si>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</si>
  <si>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</si>
  <si>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</si>
  <si>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</si>
  <si>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</si>
  <si>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</si>
  <si>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</si>
  <si>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</si>
  <si>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</si>
  <si>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</si>
  <si>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</si>
  <si>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</si>
  <si>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</si>
  <si>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</si>
  <si>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</si>
  <si>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</si>
  <si>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</si>
  <si>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</si>
  <si>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</si>
  <si>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</si>
  <si>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</si>
  <si>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</si>
  <si>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</si>
  <si>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</si>
  <si>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</si>
  <si>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</si>
  <si>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</si>
  <si>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</si>
  <si>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</si>
  <si>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</si>
  <si>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</si>
  <si>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</si>
  <si>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</si>
  <si>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</si>
  <si>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</si>
  <si>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</si>
  <si>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</si>
  <si>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</si>
  <si>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</si>
  <si>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</si>
  <si>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</si>
  <si>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</si>
  <si>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</si>
  <si>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</si>
  <si>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</si>
  <si>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</si>
  <si>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</si>
  <si>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</si>
  <si>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</si>
  <si>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</si>
  <si>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</si>
  <si>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</si>
  <si>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</si>
  <si>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</si>
  <si>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</si>
  <si>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</si>
  <si>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</si>
  <si>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</si>
  <si>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</si>
  <si>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</si>
  <si>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</si>
  <si>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</si>
  <si>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</si>
  <si>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</si>
  <si>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</si>
  <si>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</si>
  <si>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</si>
  <si>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</si>
  <si>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</si>
  <si>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</si>
  <si>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</si>
  <si>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</si>
  <si>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</si>
  <si>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VII - leśnictwo Zabierzów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</si>
</sst>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96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2" t="s">
        <v>97</v>
      </c>
      <c r="C10" s="12"/>
      <c r="D10" s="12"/>
    </row>
    <row r="11" spans="2:15" s="1" customFormat="1" ht="12.2" customHeight="1" x14ac:dyDescent="0.2">
      <c r="B11" s="12"/>
      <c r="C11" s="12"/>
      <c r="D11" s="12"/>
      <c r="G11" s="31" t="s">
        <v>98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4" t="s">
        <v>99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100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101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102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103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104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64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1821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1" t="s">
        <v>105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68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2027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1" t="s">
        <v>106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63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1" t="s">
        <v>107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72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442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71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144</v>
      </c>
      <c r="H50" s="11">
        <v>0</v>
      </c>
      <c r="I50" s="10">
        <f t="shared" ref="I50:I72" si="0">ROUND(G50* H50,2)</f>
        <v>0</v>
      </c>
      <c r="J50" s="5">
        <v>8</v>
      </c>
      <c r="K50" s="10">
        <f t="shared" ref="K50:K72" si="1">ROUND(I50* J50/100,2)</f>
        <v>0</v>
      </c>
      <c r="L50" s="32">
        <f t="shared" ref="L50:L72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144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2">
        <f t="shared" si="2"/>
        <v>0</v>
      </c>
      <c r="M51" s="33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6.21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4.2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2">
        <f t="shared" si="2"/>
        <v>0</v>
      </c>
      <c r="M53" s="33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54.04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58.24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2">
        <f t="shared" si="2"/>
        <v>0</v>
      </c>
      <c r="M56" s="3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2">
        <f t="shared" si="2"/>
        <v>0</v>
      </c>
      <c r="M57" s="33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26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8.23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14.09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2">
        <f t="shared" si="2"/>
        <v>0</v>
      </c>
      <c r="M60" s="33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3.4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61.7</v>
      </c>
      <c r="H62" s="11">
        <v>0</v>
      </c>
      <c r="I62" s="10">
        <f t="shared" si="0"/>
        <v>0</v>
      </c>
      <c r="J62" s="5">
        <v>23</v>
      </c>
      <c r="K62" s="10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130</v>
      </c>
      <c r="H63" s="11">
        <v>0</v>
      </c>
      <c r="I63" s="10">
        <f t="shared" si="0"/>
        <v>0</v>
      </c>
      <c r="J63" s="5">
        <v>23</v>
      </c>
      <c r="K63" s="10">
        <f t="shared" si="1"/>
        <v>0</v>
      </c>
      <c r="L63" s="32">
        <f t="shared" si="2"/>
        <v>0</v>
      </c>
      <c r="M63" s="33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30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2">
        <f t="shared" si="2"/>
        <v>0</v>
      </c>
      <c r="M65" s="33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25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2">
        <f t="shared" si="2"/>
        <v>0</v>
      </c>
      <c r="M66" s="33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75</v>
      </c>
      <c r="G67" s="8">
        <v>400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2">
        <f t="shared" si="2"/>
        <v>0</v>
      </c>
      <c r="M67" s="33"/>
    </row>
    <row r="68" spans="2:14" s="1" customFormat="1" ht="19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61</v>
      </c>
      <c r="G68" s="8">
        <v>684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2">
        <f t="shared" si="2"/>
        <v>0</v>
      </c>
      <c r="M68" s="33"/>
    </row>
    <row r="69" spans="2:14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78</v>
      </c>
      <c r="F69" s="6" t="s">
        <v>61</v>
      </c>
      <c r="G69" s="8">
        <v>172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2">
        <f t="shared" si="2"/>
        <v>0</v>
      </c>
      <c r="M69" s="33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61</v>
      </c>
      <c r="G70" s="8">
        <v>120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2">
        <f t="shared" si="2"/>
        <v>0</v>
      </c>
      <c r="M70" s="33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61</v>
      </c>
      <c r="G71" s="8">
        <v>50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2">
        <f t="shared" si="2"/>
        <v>0</v>
      </c>
      <c r="M71" s="33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61</v>
      </c>
      <c r="G72" s="8">
        <v>168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2">
        <f t="shared" si="2"/>
        <v>0</v>
      </c>
      <c r="M72" s="33"/>
    </row>
    <row r="73" spans="2:14" s="1" customFormat="1" ht="55.9" customHeight="1" x14ac:dyDescent="0.2"/>
    <row r="74" spans="2:14" s="1" customFormat="1" ht="21.4" customHeight="1" x14ac:dyDescent="0.2">
      <c r="B74" s="23" t="s">
        <v>90</v>
      </c>
      <c r="C74" s="23"/>
      <c r="D74" s="23"/>
      <c r="E74" s="23"/>
      <c r="F74" s="25">
        <f>ROUND(I32+I37+I42+I47+I50+I51+I52+I53+I54+I55+I56+I57+I58+I59+I60+I61+I62+I63+I64+I65+I66+I67+I68+I69+I70+I71+I72,2)</f>
        <v>0</v>
      </c>
      <c r="G74" s="26"/>
      <c r="H74" s="26"/>
      <c r="I74" s="26"/>
      <c r="J74" s="26"/>
      <c r="K74" s="26"/>
      <c r="L74" s="26"/>
      <c r="M74" s="27"/>
    </row>
    <row r="75" spans="2:14" s="1" customFormat="1" ht="21.4" customHeight="1" x14ac:dyDescent="0.2">
      <c r="B75" s="23" t="s">
        <v>91</v>
      </c>
      <c r="C75" s="23"/>
      <c r="D75" s="23"/>
      <c r="E75" s="23"/>
      <c r="F75" s="28">
        <f>ROUND(L32+L37+L42+L47+L50+L51+L52+L53+L54+L55+L56+L57+L58+L59+L60+L61+L62+L63+L64+L65+L66+L67+L68+L69+L70+L71+L72,2)</f>
        <v>0</v>
      </c>
      <c r="G75" s="29"/>
      <c r="H75" s="29"/>
      <c r="I75" s="29"/>
      <c r="J75" s="29"/>
      <c r="K75" s="29"/>
      <c r="L75" s="29"/>
      <c r="M75" s="30"/>
    </row>
    <row r="76" spans="2:14" s="1" customFormat="1" ht="11.1" customHeight="1" x14ac:dyDescent="0.2"/>
    <row r="77" spans="2:14" s="1" customFormat="1" ht="80.099999999999994" customHeight="1" x14ac:dyDescent="0.2">
      <c r="B77" s="13" t="s">
        <v>108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2.65" customHeight="1" x14ac:dyDescent="0.2"/>
    <row r="79" spans="2:14" s="1" customFormat="1" ht="110.1" customHeight="1" x14ac:dyDescent="0.2">
      <c r="B79" s="13" t="s">
        <v>109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5.25" customHeight="1" x14ac:dyDescent="0.2"/>
    <row r="81" spans="2:14" s="1" customFormat="1" ht="110.1" customHeight="1" x14ac:dyDescent="0.2">
      <c r="B81" s="14" t="s">
        <v>110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5.25" customHeight="1" x14ac:dyDescent="0.2"/>
    <row r="83" spans="2:14" s="1" customFormat="1" ht="37.9" customHeight="1" x14ac:dyDescent="0.2">
      <c r="B83" s="17" t="s">
        <v>92</v>
      </c>
      <c r="C83" s="17"/>
      <c r="D83" s="17"/>
      <c r="E83" s="17"/>
      <c r="F83" s="34" t="s">
        <v>93</v>
      </c>
      <c r="G83" s="34"/>
      <c r="H83" s="34"/>
      <c r="I83" s="34"/>
      <c r="J83" s="34"/>
      <c r="K83" s="34"/>
      <c r="L83" s="34"/>
    </row>
    <row r="84" spans="2:14" s="1" customFormat="1" ht="28.7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7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8.7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.65" customHeight="1" x14ac:dyDescent="0.2"/>
    <row r="89" spans="2:14" s="1" customFormat="1" ht="203.1" customHeight="1" x14ac:dyDescent="0.2">
      <c r="B89" s="13" t="s">
        <v>111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65" customHeight="1" x14ac:dyDescent="0.2"/>
    <row r="91" spans="2:14" s="1" customFormat="1" ht="36.950000000000003" customHeight="1" x14ac:dyDescent="0.2">
      <c r="B91" s="16" t="s">
        <v>112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65" customHeight="1" x14ac:dyDescent="0.2"/>
    <row r="93" spans="2:14" s="1" customFormat="1" ht="37.9" customHeight="1" x14ac:dyDescent="0.2">
      <c r="B93" s="17" t="s">
        <v>94</v>
      </c>
      <c r="C93" s="17"/>
      <c r="D93" s="17"/>
      <c r="E93" s="17"/>
      <c r="F93" s="35" t="s">
        <v>95</v>
      </c>
      <c r="G93" s="35"/>
      <c r="H93" s="35"/>
      <c r="I93" s="35"/>
      <c r="J93" s="35"/>
      <c r="K93" s="35"/>
      <c r="L93" s="3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65" customHeight="1" x14ac:dyDescent="0.2"/>
    <row r="99" spans="2:14" s="1" customFormat="1" ht="159.94999999999999" customHeight="1" x14ac:dyDescent="0.2">
      <c r="B99" s="13" t="s">
        <v>113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54.95" customHeight="1" x14ac:dyDescent="0.2">
      <c r="B101" s="13" t="s">
        <v>114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60" customHeight="1" x14ac:dyDescent="0.2">
      <c r="B103" s="14" t="s">
        <v>115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48" customHeight="1" x14ac:dyDescent="0.2">
      <c r="B105" s="14" t="s">
        <v>116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65" customHeight="1" x14ac:dyDescent="0.2"/>
    <row r="107" spans="2:14" s="1" customFormat="1" ht="125.1" customHeight="1" x14ac:dyDescent="0.2">
      <c r="B107" s="13" t="s">
        <v>117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84.95" customHeight="1" x14ac:dyDescent="0.2">
      <c r="B109" s="13" t="s">
        <v>118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86.85" customHeight="1" x14ac:dyDescent="0.2"/>
    <row r="111" spans="2:14" s="1" customFormat="1" ht="17.649999999999999" customHeight="1" x14ac:dyDescent="0.2">
      <c r="I111" s="36" t="s">
        <v>119</v>
      </c>
      <c r="J111" s="36"/>
    </row>
    <row r="112" spans="2:14" s="1" customFormat="1" ht="145.15" customHeight="1" x14ac:dyDescent="0.2"/>
    <row r="113" spans="2:10" s="1" customFormat="1" ht="81.599999999999994" customHeight="1" x14ac:dyDescent="0.2">
      <c r="B113" s="18" t="s">
        <v>120</v>
      </c>
      <c r="C113" s="18"/>
      <c r="D113" s="18"/>
      <c r="E113" s="18"/>
      <c r="F113" s="18"/>
      <c r="G113" s="18"/>
      <c r="H113" s="18"/>
      <c r="I113" s="18"/>
      <c r="J113" s="18"/>
    </row>
  </sheetData>
  <mergeCells count="89">
    <mergeCell ref="B3:E3"/>
    <mergeCell ref="B5:E5"/>
    <mergeCell ref="B7:E7"/>
    <mergeCell ref="L71:M71"/>
    <mergeCell ref="L72:M72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93:L93"/>
    <mergeCell ref="F94:L94"/>
    <mergeCell ref="L63:M63"/>
    <mergeCell ref="L64:M64"/>
    <mergeCell ref="L65:M65"/>
    <mergeCell ref="F84:L84"/>
    <mergeCell ref="F85:L85"/>
    <mergeCell ref="F86:L86"/>
    <mergeCell ref="F87:L87"/>
    <mergeCell ref="L52:M52"/>
    <mergeCell ref="L53:M53"/>
    <mergeCell ref="L54:M54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95:L95"/>
    <mergeCell ref="F96:L96"/>
    <mergeCell ref="F97:L97"/>
    <mergeCell ref="F83:L83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2024-10-21T09:40:26Z</dcterms:created>
  <dcterms:modified xsi:type="dcterms:W3CDTF">2024-11-06T11:59:38Z</dcterms:modified>
</cp:coreProperties>
</file>