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170" yWindow="1170" windowWidth="21690" windowHeight="1246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79" i="1" l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I32" i="1"/>
  <c r="F81" i="1" s="1"/>
  <c r="K32" i="1" l="1"/>
  <c r="L32" i="1" s="1"/>
  <c r="F82" i="1" s="1"/>
  <c r="B26" i="1" s="1"/>
</calcChain>
</file>

<file path=xl/sharedStrings.xml><?xml version="1.0" encoding="utf-8"?>
<sst xmlns="http://schemas.openxmlformats.org/spreadsheetml/2006/main" count="219" uniqueCount="128">
  <si>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</si>
  <si>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</si>
  <si>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</si>
  <si>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</si>
  <si>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</si>
  <si>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</si>
  <si>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</si>
  <si>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</si>
  <si>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</si>
  <si>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</si>
  <si>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</si>
  <si>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</si>
  <si>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</si>
  <si>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</si>
  <si>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</si>
  <si>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</si>
  <si>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</si>
  <si>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</si>
  <si>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</si>
  <si>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</si>
  <si>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</si>
  <si>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</si>
  <si>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39</t>
  </si>
  <si>
    <t>ROZDR-PP</t>
  </si>
  <si>
    <t>Rozdrabnianie pozostałości drzewnych na całej powierzchni bez mieszania z glebą</t>
  </si>
  <si>
    <t>HA</t>
  </si>
  <si>
    <t>105</t>
  </si>
  <si>
    <t>SAD-BRYŁ</t>
  </si>
  <si>
    <t>Sadzenie sadzonek z zakrytym systemem korzeniowym</t>
  </si>
  <si>
    <t>TSZT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</si>
  <si>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</si>
  <si>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</si>
  <si>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</si>
  <si>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</si>
  <si>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</si>
  <si>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</si>
  <si>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</si>
  <si>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</si>
  <si>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</si>
  <si>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</si>
  <si>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</si>
  <si>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</si>
  <si>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</si>
  <si>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</si>
  <si>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</si>
  <si>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</si>
  <si>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</si>
  <si>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</si>
  <si>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</si>
  <si>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</si>
  <si>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</si>
  <si>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</si>
  <si>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</si>
  <si>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</si>
  <si>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</si>
  <si>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</si>
  <si>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</si>
  <si>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</si>
  <si>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</si>
  <si>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</si>
  <si>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</si>
  <si>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</si>
  <si>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</si>
  <si>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</si>
  <si>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</si>
  <si>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</si>
  <si>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</si>
  <si>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</si>
  <si>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</si>
  <si>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</si>
  <si>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</si>
  <si>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</si>
  <si>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</si>
  <si>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</si>
  <si>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</si>
  <si>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</si>
  <si>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</si>
  <si>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</si>
  <si>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</si>
  <si>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</si>
  <si>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</si>
  <si>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</si>
  <si>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</si>
  <si>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</si>
  <si>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</si>
  <si>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</si>
  <si>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</si>
  <si>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</si>
  <si>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</si>
  <si>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</si>
  <si>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</si>
  <si>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</si>
  <si>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</si>
  <si>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</si>
  <si>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</si>
  <si>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</si>
  <si>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</si>
  <si>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</si>
  <si>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</si>
  <si>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</si>
  <si>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</si>
  <si>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</si>
  <si>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</si>
  <si>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</si>
  <si>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</si>
  <si>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</si>
  <si>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</si>
  <si>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</si>
  <si>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</si>
  <si>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</si>
  <si>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</si>
  <si>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</si>
  <si>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</si>
  <si>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</si>
  <si>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</si>
  <si>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</si>
  <si>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</si>
  <si>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</si>
  <si>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</si>
  <si>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</si>
  <si>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</si>
  <si>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</si>
  <si>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</si>
  <si>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</si>
  <si>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</si>
  <si>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</si>
  <si>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</si>
  <si>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2025''  składamy niniejszym ofertę na pakiet II - leśnictwo Brodła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</si>
</sst>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0"/>
  <sheetViews>
    <sheetView tabSelected="1" topLeftCell="A9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101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12" t="s">
        <v>102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5" t="s">
        <v>103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4" t="s">
        <v>104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21" t="s">
        <v>105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106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107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108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127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109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64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3" s="1" customFormat="1" ht="3.2" customHeight="1" x14ac:dyDescent="0.2"/>
    <row r="34" spans="2:13" s="1" customFormat="1" ht="18.2" customHeight="1" x14ac:dyDescent="0.2">
      <c r="B34" s="21" t="s">
        <v>110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59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1189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3" s="1" customFormat="1" ht="3.2" customHeight="1" x14ac:dyDescent="0.2"/>
    <row r="39" spans="2:13" s="1" customFormat="1" ht="18.2" customHeight="1" x14ac:dyDescent="0.2">
      <c r="B39" s="21" t="s">
        <v>111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59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3847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6">
        <f>ROUND(I42+ K42,2)</f>
        <v>0</v>
      </c>
      <c r="M42" s="37"/>
    </row>
    <row r="43" spans="2:13" s="1" customFormat="1" ht="3.2" customHeight="1" x14ac:dyDescent="0.2"/>
    <row r="44" spans="2:13" s="1" customFormat="1" ht="18.2" customHeight="1" x14ac:dyDescent="0.2">
      <c r="B44" s="21" t="s">
        <v>112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65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328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6">
        <f>ROUND(I47+ K47,2)</f>
        <v>0</v>
      </c>
      <c r="M47" s="37"/>
    </row>
    <row r="48" spans="2:13" s="1" customFormat="1" ht="3.2" customHeight="1" x14ac:dyDescent="0.2"/>
    <row r="49" spans="2:13" s="1" customFormat="1" ht="18.2" customHeight="1" x14ac:dyDescent="0.2">
      <c r="B49" s="21" t="s">
        <v>113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2:13" s="1" customFormat="1" ht="5.25" customHeight="1" x14ac:dyDescent="0.2"/>
    <row r="51" spans="2:13" s="1" customFormat="1" ht="66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5" t="s">
        <v>10</v>
      </c>
      <c r="M51" s="3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915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6">
        <f>ROUND(I52+ K52,2)</f>
        <v>0</v>
      </c>
      <c r="M52" s="37"/>
    </row>
    <row r="53" spans="2:13" s="1" customFormat="1" ht="9" customHeight="1" x14ac:dyDescent="0.2"/>
    <row r="54" spans="2:13" s="1" customFormat="1" ht="66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5" t="s">
        <v>10</v>
      </c>
      <c r="M54" s="35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144</v>
      </c>
      <c r="H55" s="10">
        <v>0</v>
      </c>
      <c r="I55" s="9">
        <f t="shared" ref="I55:I79" si="0">ROUND(G55* H55,2)</f>
        <v>0</v>
      </c>
      <c r="J55" s="5">
        <v>8</v>
      </c>
      <c r="K55" s="9">
        <f t="shared" ref="K55:K79" si="1">ROUND(I55* J55/100,2)</f>
        <v>0</v>
      </c>
      <c r="L55" s="36">
        <f t="shared" ref="L55:L79" si="2">ROUND(I55+ K55,2)</f>
        <v>0</v>
      </c>
      <c r="M55" s="37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144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6">
        <f t="shared" si="2"/>
        <v>0</v>
      </c>
      <c r="M56" s="37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2.89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6">
        <f t="shared" si="2"/>
        <v>0</v>
      </c>
      <c r="M57" s="37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11.56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6">
        <f t="shared" si="2"/>
        <v>0</v>
      </c>
      <c r="M58" s="37"/>
    </row>
    <row r="59" spans="2:13" s="1" customFormat="1" ht="28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6">
        <f t="shared" si="2"/>
        <v>0</v>
      </c>
      <c r="M59" s="37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20.56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6">
        <f t="shared" si="2"/>
        <v>0</v>
      </c>
      <c r="M60" s="37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25</v>
      </c>
      <c r="G61" s="8">
        <v>1.67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6">
        <f t="shared" si="2"/>
        <v>0</v>
      </c>
      <c r="M61" s="37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0.5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6">
        <f t="shared" si="2"/>
        <v>0</v>
      </c>
      <c r="M62" s="37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25</v>
      </c>
      <c r="G63" s="8">
        <v>9.66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6">
        <f t="shared" si="2"/>
        <v>0</v>
      </c>
      <c r="M63" s="37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5.57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6">
        <f t="shared" si="2"/>
        <v>0</v>
      </c>
      <c r="M64" s="37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6.68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6">
        <f t="shared" si="2"/>
        <v>0</v>
      </c>
      <c r="M65" s="37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10.199999999999999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36">
        <f t="shared" si="2"/>
        <v>0</v>
      </c>
      <c r="M66" s="37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58</v>
      </c>
      <c r="G67" s="8">
        <v>300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36">
        <f t="shared" si="2"/>
        <v>0</v>
      </c>
      <c r="M67" s="37"/>
    </row>
    <row r="68" spans="2:13" s="1" customFormat="1" ht="19.7" customHeight="1" x14ac:dyDescent="0.2">
      <c r="B68" s="5">
        <v>19</v>
      </c>
      <c r="C68" s="6" t="s">
        <v>59</v>
      </c>
      <c r="D68" s="6" t="s">
        <v>60</v>
      </c>
      <c r="E68" s="7" t="s">
        <v>61</v>
      </c>
      <c r="F68" s="6" t="s">
        <v>62</v>
      </c>
      <c r="G68" s="8">
        <v>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6">
        <f t="shared" si="2"/>
        <v>0</v>
      </c>
      <c r="M68" s="37"/>
    </row>
    <row r="69" spans="2:13" s="1" customFormat="1" ht="19.7" customHeight="1" x14ac:dyDescent="0.2">
      <c r="B69" s="5">
        <v>20</v>
      </c>
      <c r="C69" s="6" t="s">
        <v>63</v>
      </c>
      <c r="D69" s="6" t="s">
        <v>64</v>
      </c>
      <c r="E69" s="7" t="s">
        <v>65</v>
      </c>
      <c r="F69" s="6" t="s">
        <v>62</v>
      </c>
      <c r="G69" s="8">
        <v>25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6">
        <f t="shared" si="2"/>
        <v>0</v>
      </c>
      <c r="M69" s="37"/>
    </row>
    <row r="70" spans="2:13" s="1" customFormat="1" ht="19.7" customHeight="1" x14ac:dyDescent="0.2">
      <c r="B70" s="5">
        <v>21</v>
      </c>
      <c r="C70" s="6" t="s">
        <v>66</v>
      </c>
      <c r="D70" s="6" t="s">
        <v>67</v>
      </c>
      <c r="E70" s="7" t="s">
        <v>68</v>
      </c>
      <c r="F70" s="6" t="s">
        <v>25</v>
      </c>
      <c r="G70" s="8">
        <v>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6">
        <f t="shared" si="2"/>
        <v>0</v>
      </c>
      <c r="M70" s="37"/>
    </row>
    <row r="71" spans="2:13" s="1" customFormat="1" ht="19.7" customHeight="1" x14ac:dyDescent="0.2">
      <c r="B71" s="5">
        <v>22</v>
      </c>
      <c r="C71" s="6" t="s">
        <v>69</v>
      </c>
      <c r="D71" s="6" t="s">
        <v>70</v>
      </c>
      <c r="E71" s="7" t="s">
        <v>71</v>
      </c>
      <c r="F71" s="6" t="s">
        <v>58</v>
      </c>
      <c r="G71" s="8">
        <v>414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6">
        <f t="shared" si="2"/>
        <v>0</v>
      </c>
      <c r="M71" s="37"/>
    </row>
    <row r="72" spans="2:13" s="1" customFormat="1" ht="19.7" customHeight="1" x14ac:dyDescent="0.2">
      <c r="B72" s="5">
        <v>23</v>
      </c>
      <c r="C72" s="6" t="s">
        <v>72</v>
      </c>
      <c r="D72" s="6" t="s">
        <v>73</v>
      </c>
      <c r="E72" s="7" t="s">
        <v>71</v>
      </c>
      <c r="F72" s="6" t="s">
        <v>58</v>
      </c>
      <c r="G72" s="8">
        <v>170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6">
        <f t="shared" si="2"/>
        <v>0</v>
      </c>
      <c r="M72" s="37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58</v>
      </c>
      <c r="G73" s="8">
        <v>80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6">
        <f t="shared" si="2"/>
        <v>0</v>
      </c>
      <c r="M73" s="37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58</v>
      </c>
      <c r="G74" s="8">
        <v>50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6">
        <f t="shared" si="2"/>
        <v>0</v>
      </c>
      <c r="M74" s="37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58</v>
      </c>
      <c r="G75" s="8">
        <v>30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6">
        <f t="shared" si="2"/>
        <v>0</v>
      </c>
      <c r="M75" s="37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58</v>
      </c>
      <c r="G76" s="8">
        <v>20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6">
        <f t="shared" si="2"/>
        <v>0</v>
      </c>
      <c r="M76" s="37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58</v>
      </c>
      <c r="G77" s="8">
        <v>100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6">
        <f t="shared" si="2"/>
        <v>0</v>
      </c>
      <c r="M77" s="37"/>
    </row>
    <row r="78" spans="2:13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58</v>
      </c>
      <c r="G78" s="8">
        <v>30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6">
        <f t="shared" si="2"/>
        <v>0</v>
      </c>
      <c r="M78" s="37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25</v>
      </c>
      <c r="G79" s="8">
        <v>1.27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6">
        <f t="shared" si="2"/>
        <v>0</v>
      </c>
      <c r="M79" s="37"/>
    </row>
    <row r="80" spans="2:13" s="1" customFormat="1" ht="55.9" customHeight="1" x14ac:dyDescent="0.2"/>
    <row r="81" spans="2:14" s="1" customFormat="1" ht="21.4" customHeight="1" x14ac:dyDescent="0.2">
      <c r="B81" s="22" t="s">
        <v>95</v>
      </c>
      <c r="C81" s="22"/>
      <c r="D81" s="22"/>
      <c r="E81" s="22"/>
      <c r="F81" s="26">
        <f>ROUND(I32+I37+I42+I47+I52+I55+I56+I57+I58+I59+I60+I61+I62+I63+I64+I65+I66+I67+I68+I69+I70+I71+I72+I73+I74+I75+I76+I77+I78+I79,2)</f>
        <v>0</v>
      </c>
      <c r="G81" s="27"/>
      <c r="H81" s="27"/>
      <c r="I81" s="27"/>
      <c r="J81" s="27"/>
      <c r="K81" s="27"/>
      <c r="L81" s="27"/>
      <c r="M81" s="28"/>
    </row>
    <row r="82" spans="2:14" s="1" customFormat="1" ht="21.4" customHeight="1" x14ac:dyDescent="0.2">
      <c r="B82" s="22" t="s">
        <v>96</v>
      </c>
      <c r="C82" s="22"/>
      <c r="D82" s="22"/>
      <c r="E82" s="22"/>
      <c r="F82" s="29">
        <f>ROUND(L32+L37+L42+L47+L52+L55+L56+L57+L58+L59+L60+L61+L62+L63+L64+L65+L66+L67+L68+L69+L70+L71+L72+L73+L74+L75+L76+L77+L78+L79,2)</f>
        <v>0</v>
      </c>
      <c r="G82" s="30"/>
      <c r="H82" s="30"/>
      <c r="I82" s="30"/>
      <c r="J82" s="30"/>
      <c r="K82" s="30"/>
      <c r="L82" s="30"/>
      <c r="M82" s="31"/>
    </row>
    <row r="83" spans="2:14" s="1" customFormat="1" ht="11.1" customHeight="1" x14ac:dyDescent="0.2"/>
    <row r="84" spans="2:14" s="1" customFormat="1" ht="80.099999999999994" customHeight="1" x14ac:dyDescent="0.2">
      <c r="B84" s="15" t="s">
        <v>114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2.65" customHeight="1" x14ac:dyDescent="0.2"/>
    <row r="86" spans="2:14" s="1" customFormat="1" ht="110.1" customHeight="1" x14ac:dyDescent="0.2">
      <c r="B86" s="15" t="s">
        <v>115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5.25" customHeight="1" x14ac:dyDescent="0.2"/>
    <row r="88" spans="2:14" s="1" customFormat="1" ht="110.1" customHeight="1" x14ac:dyDescent="0.2">
      <c r="B88" s="11" t="s">
        <v>116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</row>
    <row r="89" spans="2:14" s="1" customFormat="1" ht="5.25" customHeight="1" x14ac:dyDescent="0.2"/>
    <row r="90" spans="2:14" s="1" customFormat="1" ht="37.9" customHeight="1" x14ac:dyDescent="0.2">
      <c r="B90" s="13" t="s">
        <v>97</v>
      </c>
      <c r="C90" s="13"/>
      <c r="D90" s="13"/>
      <c r="E90" s="13"/>
      <c r="F90" s="32" t="s">
        <v>98</v>
      </c>
      <c r="G90" s="32"/>
      <c r="H90" s="32"/>
      <c r="I90" s="32"/>
      <c r="J90" s="32"/>
      <c r="K90" s="32"/>
      <c r="L90" s="32"/>
    </row>
    <row r="91" spans="2:14" s="1" customFormat="1" ht="28.7" customHeight="1" x14ac:dyDescent="0.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2:14" s="1" customFormat="1" ht="28.7" customHeight="1" x14ac:dyDescent="0.2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2:14" s="1" customFormat="1" ht="28.7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8.7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.65" customHeight="1" x14ac:dyDescent="0.2"/>
    <row r="96" spans="2:14" s="1" customFormat="1" ht="203.1" customHeight="1" x14ac:dyDescent="0.2">
      <c r="B96" s="15" t="s">
        <v>117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2.65" customHeight="1" x14ac:dyDescent="0.2"/>
    <row r="98" spans="2:14" s="1" customFormat="1" ht="36.950000000000003" customHeight="1" x14ac:dyDescent="0.2">
      <c r="B98" s="16" t="s">
        <v>118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65" customHeight="1" x14ac:dyDescent="0.2"/>
    <row r="100" spans="2:14" s="1" customFormat="1" ht="37.9" customHeight="1" x14ac:dyDescent="0.2">
      <c r="B100" s="13" t="s">
        <v>99</v>
      </c>
      <c r="C100" s="13"/>
      <c r="D100" s="13"/>
      <c r="E100" s="13"/>
      <c r="F100" s="17" t="s">
        <v>100</v>
      </c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2:14" s="1" customFormat="1" ht="28.7" customHeight="1" x14ac:dyDescent="0.2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</row>
    <row r="103" spans="2:14" s="1" customFormat="1" ht="28.7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2:14" s="1" customFormat="1" ht="28.7" customHeight="1" x14ac:dyDescent="0.2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2:14" s="1" customFormat="1" ht="2.65" customHeight="1" x14ac:dyDescent="0.2"/>
    <row r="106" spans="2:14" s="1" customFormat="1" ht="159.94999999999999" customHeight="1" x14ac:dyDescent="0.2">
      <c r="B106" s="15" t="s">
        <v>119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2.65" customHeight="1" x14ac:dyDescent="0.2"/>
    <row r="108" spans="2:14" s="1" customFormat="1" ht="54.95" customHeight="1" x14ac:dyDescent="0.2">
      <c r="B108" s="15" t="s">
        <v>120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1" customFormat="1" ht="2.65" customHeight="1" x14ac:dyDescent="0.2"/>
    <row r="110" spans="2:14" s="1" customFormat="1" ht="60" customHeight="1" x14ac:dyDescent="0.2">
      <c r="B110" s="11" t="s">
        <v>121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2:14" s="1" customFormat="1" ht="2.65" customHeight="1" x14ac:dyDescent="0.2"/>
    <row r="112" spans="2:14" s="1" customFormat="1" ht="48" customHeight="1" x14ac:dyDescent="0.2">
      <c r="B112" s="11" t="s">
        <v>122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</row>
    <row r="113" spans="2:14" s="1" customFormat="1" ht="2.65" customHeight="1" x14ac:dyDescent="0.2"/>
    <row r="114" spans="2:14" s="1" customFormat="1" ht="125.1" customHeight="1" x14ac:dyDescent="0.2">
      <c r="B114" s="15" t="s">
        <v>123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2.65" customHeight="1" x14ac:dyDescent="0.2"/>
    <row r="116" spans="2:14" s="1" customFormat="1" ht="84.95" customHeight="1" x14ac:dyDescent="0.2">
      <c r="B116" s="15" t="s">
        <v>124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86.85" customHeight="1" x14ac:dyDescent="0.2"/>
    <row r="118" spans="2:14" s="1" customFormat="1" ht="17.649999999999999" customHeight="1" x14ac:dyDescent="0.2">
      <c r="I118" s="33" t="s">
        <v>125</v>
      </c>
      <c r="J118" s="33"/>
    </row>
    <row r="119" spans="2:14" s="1" customFormat="1" ht="145.15" customHeight="1" x14ac:dyDescent="0.2"/>
    <row r="120" spans="2:14" s="1" customFormat="1" ht="81.599999999999994" customHeight="1" x14ac:dyDescent="0.2">
      <c r="B120" s="18" t="s">
        <v>126</v>
      </c>
      <c r="C120" s="18"/>
      <c r="D120" s="18"/>
      <c r="E120" s="18"/>
      <c r="F120" s="18"/>
      <c r="G120" s="18"/>
      <c r="H120" s="18"/>
      <c r="I120" s="18"/>
      <c r="J120" s="18"/>
    </row>
  </sheetData>
  <mergeCells count="94">
    <mergeCell ref="B3:E3"/>
    <mergeCell ref="B5:E5"/>
    <mergeCell ref="B7:E7"/>
    <mergeCell ref="L78:M78"/>
    <mergeCell ref="L79:M79"/>
    <mergeCell ref="B16:I16"/>
    <mergeCell ref="B18:I18"/>
    <mergeCell ref="B20:I20"/>
    <mergeCell ref="B22:I2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103:L103"/>
    <mergeCell ref="F104:L104"/>
    <mergeCell ref="F81:M81"/>
    <mergeCell ref="F82:M82"/>
    <mergeCell ref="F90:L90"/>
    <mergeCell ref="F91:L91"/>
    <mergeCell ref="F92:L92"/>
    <mergeCell ref="F93:L93"/>
    <mergeCell ref="F94:L94"/>
    <mergeCell ref="F102:L102"/>
    <mergeCell ref="B4:D4"/>
    <mergeCell ref="B44:K44"/>
    <mergeCell ref="B49:K49"/>
    <mergeCell ref="B6:D6"/>
    <mergeCell ref="B8:D8"/>
    <mergeCell ref="E14:G14"/>
    <mergeCell ref="G11:N12"/>
    <mergeCell ref="B114:N114"/>
    <mergeCell ref="B116:N116"/>
    <mergeCell ref="B120:J120"/>
    <mergeCell ref="B24:L24"/>
    <mergeCell ref="B26:L26"/>
    <mergeCell ref="B29:K29"/>
    <mergeCell ref="B34:K34"/>
    <mergeCell ref="B39:K39"/>
    <mergeCell ref="B81:E81"/>
    <mergeCell ref="B82:E82"/>
    <mergeCell ref="B84:N84"/>
    <mergeCell ref="B86:N86"/>
    <mergeCell ref="B104:E104"/>
    <mergeCell ref="B106:N106"/>
    <mergeCell ref="B108:N108"/>
    <mergeCell ref="B110:N110"/>
    <mergeCell ref="B112:N112"/>
    <mergeCell ref="B10:D11"/>
    <mergeCell ref="B100:E100"/>
    <mergeCell ref="B101:E101"/>
    <mergeCell ref="B102:E102"/>
    <mergeCell ref="B103:E103"/>
    <mergeCell ref="B88:N88"/>
    <mergeCell ref="B90:E90"/>
    <mergeCell ref="B91:E91"/>
    <mergeCell ref="B92:E92"/>
    <mergeCell ref="B93:E93"/>
    <mergeCell ref="B94:E94"/>
    <mergeCell ref="B96:N96"/>
    <mergeCell ref="B98:N98"/>
    <mergeCell ref="F100:L100"/>
    <mergeCell ref="F101:L10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2024-10-21T09:38:48Z</dcterms:created>
  <dcterms:modified xsi:type="dcterms:W3CDTF">2024-11-06T11:59:03Z</dcterms:modified>
</cp:coreProperties>
</file>