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2300" windowHeight="1138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Arkusz1!$A$1:$U$67</definedName>
  </definedNames>
  <calcPr calcId="145621"/>
</workbook>
</file>

<file path=xl/calcChain.xml><?xml version="1.0" encoding="utf-8"?>
<calcChain xmlns="http://schemas.openxmlformats.org/spreadsheetml/2006/main">
  <c r="C41" i="1" l="1"/>
  <c r="C39" i="1"/>
  <c r="C38" i="1"/>
  <c r="C37" i="1"/>
  <c r="C36" i="1"/>
  <c r="C35" i="1"/>
  <c r="C34" i="1"/>
  <c r="D33" i="1" l="1"/>
  <c r="E33" i="1" l="1"/>
  <c r="F33" i="1" s="1"/>
</calcChain>
</file>

<file path=xl/sharedStrings.xml><?xml version="1.0" encoding="utf-8"?>
<sst xmlns="http://schemas.openxmlformats.org/spreadsheetml/2006/main" count="72" uniqueCount="68">
  <si>
    <t>HARMONOGRAM RZECZOWO - FINANSOWY REALIZACJI INWESTYCJI (wzór)</t>
  </si>
  <si>
    <t>L.p.</t>
  </si>
  <si>
    <t xml:space="preserve"> - załącznik do umowy</t>
  </si>
  <si>
    <t>…</t>
  </si>
  <si>
    <t>miesięcy o daty odbioru końcowego</t>
  </si>
  <si>
    <t>Zakres rzeczowy / element robót</t>
  </si>
  <si>
    <t>Zestawienie elementów rozliczeniowych:</t>
  </si>
  <si>
    <t>V</t>
  </si>
  <si>
    <t>VI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</si>
  <si>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</si>
  <si>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</si>
  <si>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</si>
  <si>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</si>
  <si>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</si>
  <si>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</si>
  <si>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</si>
  <si>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</si>
  <si>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</si>
  <si>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</si>
  <si>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z siedzibą: ………………………………………………………………..……………………………………………….</t>
  </si>
  <si>
    <t>NIP: 857-19-22-079</t>
  </si>
  <si>
    <t>NIP: …………………………………………………………………………………………………………………………..</t>
  </si>
  <si>
    <t>Zatwierdzam:</t>
  </si>
  <si>
    <t xml:space="preserve"> ……………………………………………………………</t>
  </si>
  <si>
    <t>UWAGI</t>
  </si>
  <si>
    <t>Trzebiatów, dn. ………………….......……. r.</t>
  </si>
  <si>
    <t>Wykonawca: ……………………...……………………..……………………………………………………………………..</t>
  </si>
  <si>
    <t>Data opracowania: ……………………………………...…………………………...…………………</t>
  </si>
  <si>
    <t>Harmonogram opracował: ………………………………………………………………………………</t>
  </si>
  <si>
    <t>F</t>
  </si>
  <si>
    <t>Wartość netto [zł]</t>
  </si>
  <si>
    <t>Razem w miesiącu [zł brutto]:</t>
  </si>
  <si>
    <t>VAT [zł]</t>
  </si>
  <si>
    <t>Wartość brutto [zł]</t>
  </si>
  <si>
    <t>SUMA:</t>
  </si>
  <si>
    <t>Umowny termin na zgłoszenie do odbioru robót:</t>
  </si>
  <si>
    <t>dni od podpisania umowy, co przypada na dzień:</t>
  </si>
  <si>
    <t>E</t>
  </si>
  <si>
    <t>SUMA [zł netto]
- opcjonalnie w celach sprawdzenia</t>
  </si>
  <si>
    <t>ROK 2023</t>
  </si>
  <si>
    <t>/podpis przedstawiciela WYKONAWCY/</t>
  </si>
  <si>
    <t>/podpis przedstawiciela ZAMAWIAJĄCEGO/</t>
  </si>
  <si>
    <r>
      <t xml:space="preserve">Inwestor: </t>
    </r>
    <r>
      <rPr>
        <b/>
        <sz val="24"/>
        <color theme="1"/>
        <rFont val="Calibri"/>
        <family val="2"/>
        <charset val="238"/>
        <scheme val="minor"/>
      </rPr>
      <t>Gmina Trzebiatów</t>
    </r>
  </si>
  <si>
    <r>
      <t xml:space="preserve">z siedzibą władz: </t>
    </r>
    <r>
      <rPr>
        <b/>
        <sz val="24"/>
        <color theme="1"/>
        <rFont val="Calibri"/>
        <family val="2"/>
        <charset val="238"/>
        <scheme val="minor"/>
      </rPr>
      <t>Urząd Miejski w Trzebiatowie</t>
    </r>
    <r>
      <rPr>
        <sz val="24"/>
        <color theme="1"/>
        <rFont val="Calibri"/>
        <family val="2"/>
        <charset val="238"/>
        <scheme val="minor"/>
      </rPr>
      <t>, ul. Rynek 1, 72-320 Trzebiatów</t>
    </r>
  </si>
  <si>
    <r>
      <rPr>
        <b/>
        <sz val="24"/>
        <color theme="1"/>
        <rFont val="Calibri"/>
        <family val="2"/>
        <charset val="238"/>
        <scheme val="minor"/>
      </rPr>
      <t>Razem w miesiącu</t>
    </r>
    <r>
      <rPr>
        <sz val="24"/>
        <color theme="1"/>
        <rFont val="Calibri"/>
        <family val="2"/>
        <charset val="238"/>
        <scheme val="minor"/>
      </rPr>
      <t xml:space="preserve"> [zł netto]:</t>
    </r>
  </si>
  <si>
    <t>………………….</t>
  </si>
  <si>
    <r>
      <t>RAZEM W ROKU [zł brutto]</t>
    </r>
    <r>
      <rPr>
        <b/>
        <sz val="24"/>
        <color rgb="FFFF0000"/>
        <rFont val="Calibri"/>
        <family val="2"/>
        <charset val="238"/>
        <scheme val="minor"/>
      </rPr>
      <t>*</t>
    </r>
    <r>
      <rPr>
        <b/>
        <sz val="24"/>
        <color theme="1"/>
        <rFont val="Calibri"/>
        <family val="2"/>
        <charset val="238"/>
        <scheme val="minor"/>
      </rPr>
      <t>:</t>
    </r>
  </si>
  <si>
    <r>
      <t xml:space="preserve">Dotyczy umowy:  </t>
    </r>
    <r>
      <rPr>
        <b/>
        <sz val="24"/>
        <color theme="1"/>
        <rFont val="Calibri"/>
        <family val="2"/>
        <charset val="238"/>
        <scheme val="minor"/>
      </rPr>
      <t>RZ.272. … . … . 2023</t>
    </r>
    <r>
      <rPr>
        <sz val="24"/>
        <color theme="1"/>
        <rFont val="Calibri"/>
        <family val="2"/>
        <charset val="238"/>
        <scheme val="minor"/>
      </rPr>
      <t xml:space="preserve"> z dnia ………………….. r.</t>
    </r>
  </si>
  <si>
    <t>ROK 2024</t>
  </si>
  <si>
    <t>GWARANCJA</t>
  </si>
  <si>
    <t>WARTOŚĆ W ZŁOTYCH [NETTO]</t>
  </si>
  <si>
    <r>
      <rPr>
        <b/>
        <sz val="24"/>
        <color theme="1"/>
        <rFont val="Calibri"/>
        <family val="2"/>
        <charset val="238"/>
        <scheme val="minor"/>
      </rPr>
      <t xml:space="preserve">Przerób </t>
    </r>
    <r>
      <rPr>
        <sz val="24"/>
        <color theme="1"/>
        <rFont val="Calibri"/>
        <family val="2"/>
        <charset val="238"/>
        <scheme val="minor"/>
      </rPr>
      <t>[zł brutto]</t>
    </r>
  </si>
  <si>
    <r>
      <rPr>
        <b/>
        <sz val="24"/>
        <color theme="1"/>
        <rFont val="Calibri"/>
        <family val="2"/>
        <charset val="238"/>
        <scheme val="minor"/>
      </rPr>
      <t>Fakturowanie</t>
    </r>
    <r>
      <rPr>
        <sz val="24"/>
        <color theme="1"/>
        <rFont val="Calibri"/>
        <family val="2"/>
        <charset val="238"/>
        <scheme val="minor"/>
      </rPr>
      <t xml:space="preserve"> [zł brutto]</t>
    </r>
  </si>
  <si>
    <r>
      <t>Płatność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</si>
  <si>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t xml:space="preserve">
(licząc z dokładnością potrzebną do prawidłowego rozliczenia się zamawiającego z instytucją finansującą)</t>
  </si>
  <si>
    <r>
      <t xml:space="preserve">Nazwa zadania: </t>
    </r>
    <r>
      <rPr>
        <b/>
        <sz val="24"/>
        <color theme="1"/>
        <rFont val="Calibri"/>
        <family val="2"/>
        <charset val="238"/>
        <scheme val="minor"/>
      </rPr>
      <t>"Remont drogi gminnej ul. Zagórskiej i II Pułku Ułanów w Trzebiatowie"</t>
    </r>
  </si>
  <si>
    <t>Roboty przygotowawcze i rozbiórkowe</t>
  </si>
  <si>
    <t>Podbudowa</t>
  </si>
  <si>
    <t>Nawierzchnia</t>
  </si>
  <si>
    <t>Krawężniki i obrzeża</t>
  </si>
  <si>
    <t>Roboty wykończeniowe</t>
  </si>
  <si>
    <t>Oznakowanie</t>
  </si>
  <si>
    <t>Zatoka postojowa</t>
  </si>
  <si>
    <t>Remont ul II-go Pułku Ułanów i ul. Zagórskiej</t>
  </si>
  <si>
    <t>* Płatności należy zaplanować w oparciu o budżet Gminy Trzebiatów na rok 2023, Wieloletnią Prognozę Finansową na rok 2024, warunki dofinansowania z RPRD, a także zgodnie z postanowieniami umowy.</t>
  </si>
  <si>
    <t>Roboty budowlane</t>
  </si>
  <si>
    <t>-</t>
  </si>
  <si>
    <t>Realizacja zadania z udziałem dofinansowania inwestycji ze środków Rządowego Funduszu Rozwoju Dróg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</si>
</sst>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i/>
      <sz val="24"/>
      <color theme="1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  <font>
      <i/>
      <sz val="24"/>
      <color rgb="FFFF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1" xfId="0" applyFont="1" applyBorder="1"/>
    <xf numFmtId="0" fontId="2" fillId="0" borderId="22" xfId="0" applyFont="1" applyBorder="1"/>
    <xf numFmtId="0" fontId="1" fillId="0" borderId="1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3" borderId="16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65" fontId="1" fillId="3" borderId="15" xfId="0" applyNumberFormat="1" applyFont="1" applyFill="1" applyBorder="1" applyAlignment="1">
      <alignment vertical="center"/>
    </xf>
    <xf numFmtId="164" fontId="1" fillId="3" borderId="15" xfId="0" applyNumberFormat="1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165" fontId="1" fillId="2" borderId="28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5" fontId="1" fillId="2" borderId="2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165" fontId="1" fillId="2" borderId="25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4" fontId="2" fillId="0" borderId="30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right" vertical="center" wrapText="1"/>
    </xf>
    <xf numFmtId="4" fontId="2" fillId="0" borderId="32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36" xfId="0" applyNumberFormat="1" applyFont="1" applyBorder="1" applyAlignment="1">
      <alignment horizontal="right" vertical="center"/>
    </xf>
    <xf numFmtId="4" fontId="2" fillId="0" borderId="3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vertical="center"/>
    </xf>
    <xf numFmtId="0" fontId="2" fillId="3" borderId="15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right"/>
    </xf>
    <xf numFmtId="0" fontId="2" fillId="0" borderId="0" xfId="0" applyFont="1" applyAlignment="1">
      <alignment horizontal="left" vertical="top"/>
    </xf>
    <xf numFmtId="0" fontId="4" fillId="0" borderId="0" xfId="0" applyFont="1"/>
    <xf numFmtId="0" fontId="2" fillId="0" borderId="0" xfId="0" applyFont="1" applyFill="1" applyBorder="1" applyAlignment="1"/>
    <xf numFmtId="0" fontId="5" fillId="0" borderId="0" xfId="0" applyFont="1"/>
    <xf numFmtId="0" fontId="8" fillId="2" borderId="0" xfId="0" applyFont="1" applyFill="1" applyBorder="1" applyAlignment="1">
      <alignment horizontal="right" vertical="center"/>
    </xf>
    <xf numFmtId="0" fontId="8" fillId="2" borderId="23" xfId="0" applyFont="1" applyFill="1" applyBorder="1" applyAlignment="1">
      <alignment horizontal="center"/>
    </xf>
    <xf numFmtId="4" fontId="4" fillId="0" borderId="8" xfId="0" applyNumberFormat="1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1" fillId="5" borderId="21" xfId="0" applyNumberFormat="1" applyFont="1" applyFill="1" applyBorder="1" applyAlignment="1">
      <alignment horizontal="right" vertical="center"/>
    </xf>
    <xf numFmtId="4" fontId="1" fillId="0" borderId="40" xfId="0" applyNumberFormat="1" applyFont="1" applyFill="1" applyBorder="1" applyAlignment="1">
      <alignment horizontal="right" vertical="center"/>
    </xf>
    <xf numFmtId="0" fontId="2" fillId="0" borderId="41" xfId="0" applyFont="1" applyBorder="1" applyAlignment="1">
      <alignment horizontal="right" vertical="center" wrapText="1"/>
    </xf>
    <xf numFmtId="4" fontId="1" fillId="0" borderId="30" xfId="0" applyNumberFormat="1" applyFont="1" applyFill="1" applyBorder="1" applyAlignment="1">
      <alignment horizontal="right" vertical="center"/>
    </xf>
    <xf numFmtId="4" fontId="4" fillId="0" borderId="0" xfId="0" applyNumberFormat="1" applyFont="1" applyBorder="1" applyAlignment="1">
      <alignment vertical="center" wrapText="1"/>
    </xf>
    <xf numFmtId="0" fontId="1" fillId="0" borderId="6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4" fillId="0" borderId="0" xfId="0" applyNumberFormat="1" applyFont="1" applyFill="1" applyAlignment="1">
      <alignment vertical="center" wrapText="1"/>
    </xf>
    <xf numFmtId="4" fontId="1" fillId="0" borderId="5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" fontId="1" fillId="0" borderId="44" xfId="0" applyNumberFormat="1" applyFont="1" applyBorder="1" applyAlignment="1">
      <alignment horizontal="right" vertical="center"/>
    </xf>
    <xf numFmtId="4" fontId="2" fillId="0" borderId="31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0" borderId="44" xfId="0" applyNumberFormat="1" applyFont="1" applyBorder="1" applyAlignment="1">
      <alignment vertical="center"/>
    </xf>
    <xf numFmtId="4" fontId="2" fillId="0" borderId="45" xfId="0" applyNumberFormat="1" applyFont="1" applyBorder="1" applyAlignment="1">
      <alignment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2" fillId="0" borderId="47" xfId="0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horizontal="right" vertical="center"/>
    </xf>
    <xf numFmtId="166" fontId="2" fillId="0" borderId="5" xfId="0" applyNumberFormat="1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2" fontId="4" fillId="6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3" borderId="21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0" fontId="1" fillId="0" borderId="2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42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3" xfId="0" applyNumberFormat="1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69"/>
  <sheetViews>
    <sheetView tabSelected="1" view="pageBreakPreview" zoomScale="50" zoomScaleNormal="90" zoomScaleSheetLayoutView="50" zoomScalePageLayoutView="14" workbookViewId="0">
      <selection activeCell="A10" sqref="A10"/>
    </sheetView>
  </sheetViews>
  <sheetFormatPr defaultRowHeight="31.5" x14ac:dyDescent="0.5"/>
  <cols>
    <col min="1" max="1" width="12" style="3" customWidth="1"/>
    <col min="2" max="2" width="155.28515625" style="3" customWidth="1"/>
    <col min="3" max="3" width="34" style="3" customWidth="1"/>
    <col min="4" max="4" width="32" style="3" customWidth="1"/>
    <col min="5" max="5" width="28" style="3" customWidth="1"/>
    <col min="6" max="6" width="41.140625" style="3" customWidth="1"/>
    <col min="7" max="7" width="58.28515625" style="3" customWidth="1"/>
    <col min="8" max="9" width="24.42578125" style="3" customWidth="1"/>
    <col min="10" max="10" width="23.28515625" style="3" customWidth="1"/>
    <col min="11" max="11" width="22.7109375" style="3" customWidth="1"/>
    <col min="12" max="19" width="20.7109375" style="3" customWidth="1"/>
    <col min="20" max="20" width="36.140625" style="3" customWidth="1"/>
    <col min="21" max="16384" width="9.140625" style="3"/>
  </cols>
  <sheetData>
    <row r="3" spans="1:20" ht="46.5" x14ac:dyDescent="0.7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0" x14ac:dyDescent="0.5">
      <c r="A4" s="127" t="s">
        <v>2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6" spans="1:20" x14ac:dyDescent="0.5">
      <c r="G6" s="4"/>
    </row>
    <row r="7" spans="1:20" x14ac:dyDescent="0.5">
      <c r="A7" s="1" t="s">
        <v>55</v>
      </c>
    </row>
    <row r="8" spans="1:20" x14ac:dyDescent="0.5">
      <c r="A8" s="1"/>
    </row>
    <row r="9" spans="1:20" x14ac:dyDescent="0.5">
      <c r="A9" s="2" t="s">
        <v>67</v>
      </c>
    </row>
    <row r="10" spans="1:20" x14ac:dyDescent="0.5">
      <c r="B10" s="5"/>
      <c r="C10" s="5"/>
      <c r="D10" s="5"/>
      <c r="E10" s="5"/>
      <c r="F10" s="5"/>
    </row>
    <row r="11" spans="1:20" x14ac:dyDescent="0.5">
      <c r="B11" s="5"/>
      <c r="C11" s="5"/>
      <c r="D11" s="5"/>
      <c r="E11" s="5"/>
      <c r="F11" s="5"/>
    </row>
    <row r="12" spans="1:20" x14ac:dyDescent="0.5">
      <c r="A12" s="1"/>
    </row>
    <row r="13" spans="1:20" x14ac:dyDescent="0.5">
      <c r="A13" s="1"/>
    </row>
    <row r="14" spans="1:20" x14ac:dyDescent="0.5">
      <c r="A14" s="1" t="s">
        <v>47</v>
      </c>
    </row>
    <row r="15" spans="1:20" x14ac:dyDescent="0.5">
      <c r="A15" s="1"/>
    </row>
    <row r="16" spans="1:20" x14ac:dyDescent="0.5">
      <c r="A16" s="1" t="s">
        <v>42</v>
      </c>
    </row>
    <row r="17" spans="1:21" x14ac:dyDescent="0.5">
      <c r="A17" s="1"/>
      <c r="B17" s="3" t="s">
        <v>20</v>
      </c>
    </row>
    <row r="18" spans="1:21" x14ac:dyDescent="0.5">
      <c r="A18" s="1"/>
      <c r="B18" s="3" t="s">
        <v>43</v>
      </c>
    </row>
    <row r="19" spans="1:21" x14ac:dyDescent="0.5">
      <c r="A19" s="1"/>
    </row>
    <row r="20" spans="1:21" x14ac:dyDescent="0.5">
      <c r="A20" s="1" t="s">
        <v>26</v>
      </c>
    </row>
    <row r="21" spans="1:21" x14ac:dyDescent="0.5">
      <c r="A21" s="1"/>
      <c r="B21" s="3" t="s">
        <v>21</v>
      </c>
    </row>
    <row r="22" spans="1:21" x14ac:dyDescent="0.5">
      <c r="A22" s="1"/>
      <c r="B22" s="3" t="s">
        <v>19</v>
      </c>
    </row>
    <row r="23" spans="1:21" x14ac:dyDescent="0.5">
      <c r="A23" s="1"/>
    </row>
    <row r="25" spans="1:21" x14ac:dyDescent="0.5">
      <c r="A25" s="1"/>
    </row>
    <row r="26" spans="1:21" x14ac:dyDescent="0.5">
      <c r="A26" s="1"/>
    </row>
    <row r="27" spans="1:21" x14ac:dyDescent="0.5"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21" ht="28.5" customHeight="1" thickBot="1" x14ac:dyDescent="0.55000000000000004">
      <c r="A28" s="7" t="s">
        <v>6</v>
      </c>
      <c r="G28" s="6"/>
      <c r="H28" s="133"/>
      <c r="I28" s="133"/>
      <c r="J28" s="133"/>
      <c r="K28" s="133"/>
      <c r="L28" s="133"/>
      <c r="M28" s="133"/>
      <c r="N28" s="133"/>
      <c r="O28" s="8"/>
      <c r="P28" s="8"/>
      <c r="Q28" s="8"/>
      <c r="R28" s="8"/>
      <c r="S28" s="8"/>
    </row>
    <row r="29" spans="1:21" ht="37.5" customHeight="1" thickBot="1" x14ac:dyDescent="0.55000000000000004">
      <c r="A29" s="9"/>
      <c r="B29" s="9"/>
      <c r="C29" s="9"/>
      <c r="D29" s="9"/>
      <c r="E29" s="9"/>
      <c r="F29" s="9"/>
      <c r="G29" s="10"/>
      <c r="H29" s="122" t="s">
        <v>50</v>
      </c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4"/>
      <c r="T29" s="131" t="s">
        <v>38</v>
      </c>
    </row>
    <row r="30" spans="1:21" s="18" customFormat="1" ht="105" customHeight="1" thickBot="1" x14ac:dyDescent="0.3">
      <c r="A30" s="11" t="s">
        <v>1</v>
      </c>
      <c r="B30" s="12" t="s">
        <v>5</v>
      </c>
      <c r="C30" s="122" t="s">
        <v>30</v>
      </c>
      <c r="D30" s="124"/>
      <c r="E30" s="13" t="s">
        <v>32</v>
      </c>
      <c r="F30" s="13" t="s">
        <v>33</v>
      </c>
      <c r="G30" s="14" t="s">
        <v>24</v>
      </c>
      <c r="H30" s="17" t="s">
        <v>11</v>
      </c>
      <c r="I30" s="15" t="s">
        <v>12</v>
      </c>
      <c r="J30" s="15" t="s">
        <v>13</v>
      </c>
      <c r="K30" s="104" t="s">
        <v>14</v>
      </c>
      <c r="L30" s="17" t="s">
        <v>15</v>
      </c>
      <c r="M30" s="15" t="s">
        <v>16</v>
      </c>
      <c r="N30" s="15" t="s">
        <v>17</v>
      </c>
      <c r="O30" s="15" t="s">
        <v>18</v>
      </c>
      <c r="P30" s="15" t="s">
        <v>7</v>
      </c>
      <c r="Q30" s="15" t="s">
        <v>8</v>
      </c>
      <c r="R30" s="15" t="s">
        <v>9</v>
      </c>
      <c r="S30" s="16" t="s">
        <v>10</v>
      </c>
      <c r="T30" s="132"/>
    </row>
    <row r="31" spans="1:21" s="27" customFormat="1" ht="30" customHeight="1" thickBot="1" x14ac:dyDescent="0.3">
      <c r="A31" s="19">
        <v>1</v>
      </c>
      <c r="B31" s="20">
        <v>2</v>
      </c>
      <c r="C31" s="19">
        <v>3</v>
      </c>
      <c r="D31" s="21">
        <v>4</v>
      </c>
      <c r="E31" s="22">
        <v>5</v>
      </c>
      <c r="F31" s="22">
        <v>6</v>
      </c>
      <c r="G31" s="23">
        <v>7</v>
      </c>
      <c r="H31" s="24">
        <v>8</v>
      </c>
      <c r="I31" s="24">
        <v>9</v>
      </c>
      <c r="J31" s="25">
        <v>10</v>
      </c>
      <c r="K31" s="105">
        <v>11</v>
      </c>
      <c r="L31" s="24">
        <v>12</v>
      </c>
      <c r="M31" s="25">
        <v>13</v>
      </c>
      <c r="N31" s="25">
        <v>14</v>
      </c>
      <c r="O31" s="25">
        <v>15</v>
      </c>
      <c r="P31" s="25">
        <v>16</v>
      </c>
      <c r="Q31" s="25">
        <v>17</v>
      </c>
      <c r="R31" s="25">
        <v>18</v>
      </c>
      <c r="S31" s="20">
        <v>19</v>
      </c>
      <c r="T31" s="23">
        <v>20</v>
      </c>
      <c r="U31" s="26"/>
    </row>
    <row r="32" spans="1:21" s="18" customFormat="1" ht="34.5" customHeight="1" thickBot="1" x14ac:dyDescent="0.3">
      <c r="A32" s="28"/>
      <c r="B32" s="29"/>
      <c r="C32" s="30"/>
      <c r="D32" s="30"/>
      <c r="E32" s="30"/>
      <c r="F32" s="31"/>
      <c r="G32" s="32"/>
      <c r="H32" s="140" t="s">
        <v>39</v>
      </c>
      <c r="I32" s="141"/>
      <c r="J32" s="141"/>
      <c r="K32" s="141"/>
      <c r="L32" s="140" t="s">
        <v>48</v>
      </c>
      <c r="M32" s="141"/>
      <c r="N32" s="141"/>
      <c r="O32" s="141"/>
      <c r="P32" s="141"/>
      <c r="Q32" s="141"/>
      <c r="R32" s="141"/>
      <c r="S32" s="142"/>
      <c r="T32" s="33"/>
    </row>
    <row r="33" spans="1:20" s="18" customFormat="1" ht="40.5" customHeight="1" x14ac:dyDescent="0.25">
      <c r="A33" s="99" t="s">
        <v>15</v>
      </c>
      <c r="B33" s="100" t="s">
        <v>63</v>
      </c>
      <c r="C33" s="148"/>
      <c r="D33" s="134">
        <f>SUM(C34:C39,C41)</f>
        <v>0</v>
      </c>
      <c r="E33" s="134">
        <f>D33*0.23</f>
        <v>0</v>
      </c>
      <c r="F33" s="137">
        <f>D33+E33</f>
        <v>0</v>
      </c>
      <c r="G33" s="34"/>
      <c r="H33" s="110"/>
      <c r="I33" s="110"/>
      <c r="J33" s="89"/>
      <c r="K33" s="35"/>
      <c r="L33" s="36"/>
      <c r="M33" s="36"/>
      <c r="N33" s="36"/>
      <c r="O33" s="36"/>
      <c r="P33" s="36"/>
      <c r="Q33" s="36"/>
      <c r="R33" s="36"/>
      <c r="S33" s="35"/>
      <c r="T33" s="37"/>
    </row>
    <row r="34" spans="1:20" s="18" customFormat="1" ht="43.5" customHeight="1" x14ac:dyDescent="0.25">
      <c r="A34" s="38">
        <v>1</v>
      </c>
      <c r="B34" s="46" t="s">
        <v>56</v>
      </c>
      <c r="C34" s="149">
        <f>10.38%*C42</f>
        <v>0</v>
      </c>
      <c r="D34" s="135"/>
      <c r="E34" s="135"/>
      <c r="F34" s="138"/>
      <c r="G34" s="43"/>
      <c r="H34" s="111"/>
      <c r="I34" s="119"/>
      <c r="J34" s="90"/>
      <c r="K34" s="45"/>
      <c r="L34" s="40"/>
      <c r="M34" s="40"/>
      <c r="N34" s="40"/>
      <c r="O34" s="40"/>
      <c r="P34" s="40"/>
      <c r="Q34" s="40"/>
      <c r="R34" s="40"/>
      <c r="S34" s="41"/>
      <c r="T34" s="42"/>
    </row>
    <row r="35" spans="1:20" s="18" customFormat="1" ht="40.5" customHeight="1" x14ac:dyDescent="0.25">
      <c r="A35" s="38">
        <v>2</v>
      </c>
      <c r="B35" s="46" t="s">
        <v>57</v>
      </c>
      <c r="C35" s="149">
        <f>39.36%*C42</f>
        <v>0</v>
      </c>
      <c r="D35" s="135"/>
      <c r="E35" s="135"/>
      <c r="F35" s="138"/>
      <c r="G35" s="43"/>
      <c r="H35" s="111"/>
      <c r="I35" s="119"/>
      <c r="J35" s="91"/>
      <c r="K35" s="41"/>
      <c r="L35" s="40"/>
      <c r="M35" s="40"/>
      <c r="N35" s="40"/>
      <c r="O35" s="40"/>
      <c r="P35" s="40"/>
      <c r="Q35" s="40"/>
      <c r="R35" s="40"/>
      <c r="S35" s="41"/>
      <c r="T35" s="42"/>
    </row>
    <row r="36" spans="1:20" s="18" customFormat="1" ht="45" customHeight="1" x14ac:dyDescent="0.25">
      <c r="A36" s="38">
        <v>3</v>
      </c>
      <c r="B36" s="46" t="s">
        <v>58</v>
      </c>
      <c r="C36" s="149">
        <f>31.2%*C42</f>
        <v>0</v>
      </c>
      <c r="D36" s="135"/>
      <c r="E36" s="135"/>
      <c r="F36" s="138"/>
      <c r="G36" s="43"/>
      <c r="H36" s="111"/>
      <c r="I36" s="119"/>
      <c r="J36" s="92"/>
      <c r="K36" s="41"/>
      <c r="L36" s="40"/>
      <c r="M36" s="40"/>
      <c r="N36" s="40"/>
      <c r="O36" s="40"/>
      <c r="P36" s="40"/>
      <c r="Q36" s="40"/>
      <c r="R36" s="40"/>
      <c r="S36" s="41"/>
      <c r="T36" s="42"/>
    </row>
    <row r="37" spans="1:20" s="18" customFormat="1" ht="40.5" customHeight="1" x14ac:dyDescent="0.25">
      <c r="A37" s="38">
        <v>4</v>
      </c>
      <c r="B37" s="46" t="s">
        <v>59</v>
      </c>
      <c r="C37" s="149">
        <f>1.65%*C42</f>
        <v>0</v>
      </c>
      <c r="D37" s="135"/>
      <c r="E37" s="135"/>
      <c r="F37" s="138"/>
      <c r="G37" s="39"/>
      <c r="H37" s="112"/>
      <c r="I37" s="119"/>
      <c r="J37" s="91"/>
      <c r="K37" s="45"/>
      <c r="L37" s="44"/>
      <c r="M37" s="44"/>
      <c r="N37" s="44"/>
      <c r="O37" s="44"/>
      <c r="P37" s="44"/>
      <c r="Q37" s="44"/>
      <c r="R37" s="44"/>
      <c r="S37" s="45"/>
      <c r="T37" s="42"/>
    </row>
    <row r="38" spans="1:20" s="18" customFormat="1" ht="46.5" customHeight="1" x14ac:dyDescent="0.25">
      <c r="A38" s="38">
        <v>5</v>
      </c>
      <c r="B38" s="46" t="s">
        <v>60</v>
      </c>
      <c r="C38" s="149">
        <f>3.38%*C42</f>
        <v>0</v>
      </c>
      <c r="D38" s="135"/>
      <c r="E38" s="135"/>
      <c r="F38" s="138"/>
      <c r="G38" s="39"/>
      <c r="H38" s="112"/>
      <c r="I38" s="119"/>
      <c r="J38" s="91"/>
      <c r="K38" s="45"/>
      <c r="L38" s="44"/>
      <c r="M38" s="44"/>
      <c r="N38" s="44"/>
      <c r="O38" s="44"/>
      <c r="P38" s="44"/>
      <c r="Q38" s="44"/>
      <c r="R38" s="44"/>
      <c r="S38" s="45"/>
      <c r="T38" s="42"/>
    </row>
    <row r="39" spans="1:20" s="18" customFormat="1" ht="52.5" customHeight="1" x14ac:dyDescent="0.25">
      <c r="A39" s="38">
        <v>6</v>
      </c>
      <c r="B39" s="46" t="s">
        <v>61</v>
      </c>
      <c r="C39" s="149">
        <f>3.86%*C42</f>
        <v>0</v>
      </c>
      <c r="D39" s="135"/>
      <c r="E39" s="135"/>
      <c r="F39" s="138"/>
      <c r="G39" s="39"/>
      <c r="H39" s="112"/>
      <c r="I39" s="119"/>
      <c r="J39" s="91"/>
      <c r="K39" s="45"/>
      <c r="L39" s="44"/>
      <c r="M39" s="44"/>
      <c r="N39" s="44"/>
      <c r="O39" s="44"/>
      <c r="P39" s="44"/>
      <c r="Q39" s="44"/>
      <c r="R39" s="44"/>
      <c r="S39" s="45"/>
      <c r="T39" s="42"/>
    </row>
    <row r="40" spans="1:20" s="18" customFormat="1" ht="52.5" customHeight="1" x14ac:dyDescent="0.25">
      <c r="A40" s="101" t="s">
        <v>16</v>
      </c>
      <c r="B40" s="102" t="s">
        <v>62</v>
      </c>
      <c r="C40" s="149"/>
      <c r="D40" s="135"/>
      <c r="E40" s="136"/>
      <c r="F40" s="139"/>
      <c r="G40" s="39"/>
      <c r="H40" s="114"/>
      <c r="I40" s="119"/>
      <c r="J40" s="115"/>
      <c r="K40" s="116"/>
      <c r="L40" s="117"/>
      <c r="M40" s="117"/>
      <c r="N40" s="117"/>
      <c r="O40" s="117"/>
      <c r="P40" s="117"/>
      <c r="Q40" s="117"/>
      <c r="R40" s="117"/>
      <c r="S40" s="116"/>
      <c r="T40" s="118"/>
    </row>
    <row r="41" spans="1:20" s="18" customFormat="1" ht="51" customHeight="1" thickBot="1" x14ac:dyDescent="0.3">
      <c r="A41" s="38" t="s">
        <v>66</v>
      </c>
      <c r="B41" s="46" t="s">
        <v>65</v>
      </c>
      <c r="C41" s="150">
        <f>10.17%*C42</f>
        <v>0</v>
      </c>
      <c r="D41" s="135"/>
      <c r="E41" s="136"/>
      <c r="F41" s="139"/>
      <c r="G41" s="39"/>
      <c r="H41" s="113"/>
      <c r="I41" s="121"/>
      <c r="J41" s="107"/>
      <c r="K41" s="108"/>
      <c r="L41" s="109"/>
      <c r="M41" s="107"/>
      <c r="N41" s="107"/>
      <c r="O41" s="107"/>
      <c r="P41" s="107"/>
      <c r="Q41" s="107"/>
      <c r="R41" s="107"/>
      <c r="S41" s="66"/>
      <c r="T41" s="67"/>
    </row>
    <row r="42" spans="1:20" s="18" customFormat="1" ht="42" customHeight="1" thickBot="1" x14ac:dyDescent="0.3">
      <c r="A42" s="48"/>
      <c r="B42" s="49" t="s">
        <v>34</v>
      </c>
      <c r="C42" s="94">
        <v>0</v>
      </c>
      <c r="D42" s="95"/>
      <c r="E42" s="97"/>
      <c r="F42" s="97"/>
      <c r="G42" s="96" t="s">
        <v>44</v>
      </c>
      <c r="H42" s="50"/>
      <c r="I42" s="120"/>
      <c r="J42" s="50"/>
      <c r="K42" s="53"/>
      <c r="L42" s="50"/>
      <c r="M42" s="52"/>
      <c r="N42" s="51"/>
      <c r="O42" s="52"/>
      <c r="P42" s="52"/>
      <c r="Q42" s="52"/>
      <c r="R42" s="52"/>
      <c r="S42" s="53"/>
      <c r="T42" s="54"/>
    </row>
    <row r="43" spans="1:20" s="18" customFormat="1" ht="57" customHeight="1" x14ac:dyDescent="0.25">
      <c r="A43" s="48"/>
      <c r="B43" s="55"/>
      <c r="C43" s="56"/>
      <c r="D43" s="93"/>
      <c r="E43" s="93"/>
      <c r="F43" s="93"/>
      <c r="G43" s="57" t="s">
        <v>31</v>
      </c>
      <c r="H43" s="50"/>
      <c r="I43" s="50"/>
      <c r="J43" s="51"/>
      <c r="K43" s="53"/>
      <c r="L43" s="50"/>
      <c r="M43" s="52"/>
      <c r="N43" s="51"/>
      <c r="O43" s="52"/>
      <c r="P43" s="52"/>
      <c r="Q43" s="52"/>
      <c r="R43" s="52"/>
      <c r="S43" s="53"/>
      <c r="T43" s="54"/>
    </row>
    <row r="44" spans="1:20" s="18" customFormat="1" ht="57" customHeight="1" x14ac:dyDescent="0.25">
      <c r="A44" s="48"/>
      <c r="B44" s="55"/>
      <c r="C44" s="93"/>
      <c r="D44" s="93"/>
      <c r="E44" s="93"/>
      <c r="F44" s="93"/>
      <c r="G44" s="57" t="s">
        <v>51</v>
      </c>
      <c r="H44" s="50"/>
      <c r="I44" s="50"/>
      <c r="J44" s="51"/>
      <c r="K44" s="53"/>
      <c r="L44" s="50"/>
      <c r="M44" s="52"/>
      <c r="N44" s="51"/>
      <c r="O44" s="52"/>
      <c r="P44" s="52"/>
      <c r="Q44" s="52"/>
      <c r="R44" s="52"/>
      <c r="S44" s="53"/>
      <c r="T44" s="54"/>
    </row>
    <row r="45" spans="1:20" s="18" customFormat="1" ht="57" customHeight="1" x14ac:dyDescent="0.25">
      <c r="A45" s="48"/>
      <c r="B45" s="55"/>
      <c r="C45" s="93"/>
      <c r="D45" s="93"/>
      <c r="E45" s="93"/>
      <c r="F45" s="93"/>
      <c r="G45" s="57" t="s">
        <v>52</v>
      </c>
      <c r="H45" s="50"/>
      <c r="I45" s="50"/>
      <c r="J45" s="51"/>
      <c r="K45" s="53"/>
      <c r="L45" s="50"/>
      <c r="M45" s="52"/>
      <c r="N45" s="51"/>
      <c r="O45" s="52"/>
      <c r="P45" s="52"/>
      <c r="Q45" s="52"/>
      <c r="R45" s="52"/>
      <c r="S45" s="53"/>
      <c r="T45" s="54"/>
    </row>
    <row r="46" spans="1:20" s="18" customFormat="1" ht="66.75" customHeight="1" thickBot="1" x14ac:dyDescent="0.3">
      <c r="A46" s="48"/>
      <c r="B46" s="55"/>
      <c r="C46" s="59"/>
      <c r="D46" s="59"/>
      <c r="E46" s="59"/>
      <c r="F46" s="59"/>
      <c r="G46" s="60" t="s">
        <v>53</v>
      </c>
      <c r="H46" s="61"/>
      <c r="I46" s="61"/>
      <c r="J46" s="62"/>
      <c r="K46" s="66"/>
      <c r="L46" s="63"/>
      <c r="M46" s="64"/>
      <c r="N46" s="62"/>
      <c r="O46" s="65"/>
      <c r="P46" s="65"/>
      <c r="Q46" s="65"/>
      <c r="R46" s="65"/>
      <c r="S46" s="66"/>
      <c r="T46" s="67"/>
    </row>
    <row r="47" spans="1:20" s="18" customFormat="1" ht="87.75" customHeight="1" thickBot="1" x14ac:dyDescent="0.3">
      <c r="A47" s="48"/>
      <c r="B47" s="55"/>
      <c r="C47" s="59"/>
      <c r="D47" s="59"/>
      <c r="E47" s="59"/>
      <c r="F47" s="59"/>
      <c r="G47" s="68" t="s">
        <v>46</v>
      </c>
      <c r="H47" s="146">
        <v>50000</v>
      </c>
      <c r="I47" s="147"/>
      <c r="J47" s="147"/>
      <c r="K47" s="147"/>
      <c r="L47" s="143"/>
      <c r="M47" s="144"/>
      <c r="N47" s="144"/>
      <c r="O47" s="144"/>
      <c r="P47" s="144"/>
      <c r="Q47" s="144"/>
      <c r="R47" s="144"/>
      <c r="S47" s="145"/>
      <c r="T47" s="87"/>
    </row>
    <row r="48" spans="1:20" s="18" customFormat="1" ht="47.25" customHeight="1" x14ac:dyDescent="0.25">
      <c r="A48" s="48"/>
      <c r="B48" s="55"/>
      <c r="C48" s="59"/>
      <c r="D48" s="59"/>
      <c r="E48" s="59"/>
      <c r="F48" s="59"/>
      <c r="G48" s="6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47"/>
    </row>
    <row r="49" spans="1:20" ht="30.75" customHeight="1" thickBot="1" x14ac:dyDescent="0.55000000000000004">
      <c r="A49" s="69"/>
      <c r="C49" s="6"/>
      <c r="G49" s="70"/>
      <c r="H49" s="71"/>
      <c r="I49" s="71"/>
      <c r="J49" s="71"/>
      <c r="K49" s="71"/>
      <c r="L49" s="98" t="s">
        <v>54</v>
      </c>
      <c r="M49" s="8"/>
      <c r="N49" s="8"/>
      <c r="O49" s="8"/>
      <c r="P49" s="8"/>
      <c r="Q49" s="8"/>
      <c r="R49" s="8"/>
      <c r="S49" s="8"/>
      <c r="T49" s="6"/>
    </row>
    <row r="50" spans="1:20" s="18" customFormat="1" ht="37.5" customHeight="1" thickBot="1" x14ac:dyDescent="0.3">
      <c r="A50" s="72" t="s">
        <v>37</v>
      </c>
      <c r="B50" s="73" t="s">
        <v>35</v>
      </c>
      <c r="C50" s="74"/>
      <c r="D50" s="74"/>
      <c r="E50" s="74"/>
      <c r="F50" s="74"/>
      <c r="G50" s="75"/>
      <c r="H50" s="88">
        <v>217</v>
      </c>
      <c r="I50" s="76" t="s">
        <v>36</v>
      </c>
      <c r="K50" s="103"/>
      <c r="M50" s="77"/>
      <c r="N50" s="85" t="s">
        <v>45</v>
      </c>
      <c r="O50" s="78"/>
      <c r="P50" s="78"/>
      <c r="Q50" s="78"/>
      <c r="R50" s="78"/>
      <c r="S50" s="78"/>
      <c r="T50" s="47"/>
    </row>
    <row r="51" spans="1:20" ht="30.75" customHeight="1" thickBot="1" x14ac:dyDescent="0.55000000000000004">
      <c r="A51" s="79"/>
      <c r="C51" s="6"/>
      <c r="G51" s="70"/>
      <c r="H51" s="71"/>
      <c r="I51" s="71"/>
      <c r="L51" s="8"/>
      <c r="M51" s="8"/>
      <c r="N51" s="8"/>
      <c r="O51" s="8"/>
      <c r="P51" s="8"/>
      <c r="Q51" s="8"/>
      <c r="R51" s="8"/>
      <c r="S51" s="8"/>
      <c r="T51" s="6"/>
    </row>
    <row r="52" spans="1:20" ht="43.5" customHeight="1" thickBot="1" x14ac:dyDescent="0.75">
      <c r="A52" s="80" t="s">
        <v>29</v>
      </c>
      <c r="B52" s="128" t="s">
        <v>49</v>
      </c>
      <c r="C52" s="129"/>
      <c r="D52" s="129"/>
      <c r="E52" s="129"/>
      <c r="F52" s="129"/>
      <c r="G52" s="130"/>
      <c r="H52" s="86" t="s">
        <v>3</v>
      </c>
      <c r="I52" s="3" t="s">
        <v>4</v>
      </c>
    </row>
    <row r="59" spans="1:20" x14ac:dyDescent="0.5">
      <c r="A59" s="3" t="s">
        <v>28</v>
      </c>
    </row>
    <row r="60" spans="1:20" x14ac:dyDescent="0.5">
      <c r="A60" s="1" t="s">
        <v>27</v>
      </c>
    </row>
    <row r="63" spans="1:20" ht="29.25" customHeight="1" x14ac:dyDescent="0.5">
      <c r="I63" s="3" t="s">
        <v>23</v>
      </c>
      <c r="M63" s="4" t="s">
        <v>22</v>
      </c>
    </row>
    <row r="64" spans="1:20" ht="29.25" customHeight="1" x14ac:dyDescent="0.5">
      <c r="G64" s="3" t="s">
        <v>25</v>
      </c>
      <c r="I64" s="81" t="s">
        <v>40</v>
      </c>
      <c r="M64" s="3" t="s">
        <v>25</v>
      </c>
      <c r="Q64" s="3" t="s">
        <v>23</v>
      </c>
    </row>
    <row r="65" spans="1:17" ht="34.5" customHeight="1" x14ac:dyDescent="0.5">
      <c r="B65" s="126" t="s">
        <v>64</v>
      </c>
      <c r="C65" s="126"/>
      <c r="D65" s="126"/>
      <c r="E65" s="126"/>
      <c r="F65" s="106"/>
      <c r="Q65" s="81" t="s">
        <v>41</v>
      </c>
    </row>
    <row r="66" spans="1:17" ht="30" customHeight="1" x14ac:dyDescent="0.5">
      <c r="A66" s="82"/>
      <c r="B66" s="126"/>
      <c r="C66" s="126"/>
      <c r="D66" s="126"/>
      <c r="E66" s="126"/>
      <c r="F66" s="106"/>
    </row>
    <row r="67" spans="1:17" ht="27.75" customHeight="1" x14ac:dyDescent="0.5"/>
    <row r="68" spans="1:17" x14ac:dyDescent="0.5">
      <c r="A68" s="83"/>
    </row>
    <row r="69" spans="1:17" x14ac:dyDescent="0.5">
      <c r="A69" s="84"/>
    </row>
  </sheetData>
  <mergeCells count="15">
    <mergeCell ref="H29:S29"/>
    <mergeCell ref="A3:T3"/>
    <mergeCell ref="B65:E66"/>
    <mergeCell ref="A4:T4"/>
    <mergeCell ref="B52:G52"/>
    <mergeCell ref="T29:T30"/>
    <mergeCell ref="H28:N28"/>
    <mergeCell ref="C30:D30"/>
    <mergeCell ref="D33:D41"/>
    <mergeCell ref="E33:E41"/>
    <mergeCell ref="F33:F41"/>
    <mergeCell ref="L32:S32"/>
    <mergeCell ref="H32:K32"/>
    <mergeCell ref="L47:S47"/>
    <mergeCell ref="H47:K47"/>
  </mergeCells>
  <pageMargins left="1" right="1" top="1" bottom="1" header="0.5" footer="0.5"/>
  <pageSetup paperSize="8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Sulimka</dc:creator>
  <cp:lastModifiedBy>Aleksandra Sulimka</cp:lastModifiedBy>
  <cp:lastPrinted>2023-02-13T13:14:16Z</cp:lastPrinted>
  <dcterms:created xsi:type="dcterms:W3CDTF">2017-03-23T10:10:15Z</dcterms:created>
  <dcterms:modified xsi:type="dcterms:W3CDTF">2023-08-30T08:20:40Z</dcterms:modified>
</cp:coreProperties>
</file>