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F:\2. PWiK\2025\4. NI.271.05.2025 - DOSTAWA ARMATURY\1. ROBOCZE DOKUMENTY ZAMÓWIENIA\"/>
    </mc:Choice>
  </mc:AlternateContent>
  <xr:revisionPtr revIDLastSave="0" documentId="13_ncr:1_{931F21D0-329C-46D4-A684-9DE5839C211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ZADANIE 1" sheetId="6" r:id="rId1"/>
    <sheet name="ZADANIE 2" sheetId="7" r:id="rId2"/>
    <sheet name="ZADANIE 3" sheetId="3" r:id="rId3"/>
    <sheet name="ZADANIE 4" sheetId="4" r:id="rId4"/>
    <sheet name="ZADANIE 5" sheetId="2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0" i="2" l="1"/>
  <c r="H130" i="2" s="1"/>
  <c r="G130" i="2" s="1"/>
  <c r="F142" i="6" l="1"/>
  <c r="F139" i="6"/>
  <c r="H139" i="6"/>
  <c r="G139" i="6" s="1"/>
  <c r="F140" i="6"/>
  <c r="H140" i="6" s="1"/>
  <c r="G140" i="6" s="1"/>
  <c r="F138" i="6"/>
  <c r="H138" i="6" s="1"/>
  <c r="G138" i="6" s="1"/>
  <c r="F131" i="6"/>
  <c r="H131" i="6" s="1"/>
  <c r="G131" i="6" s="1"/>
  <c r="F132" i="6"/>
  <c r="H132" i="6" s="1"/>
  <c r="G132" i="6" s="1"/>
  <c r="F133" i="6"/>
  <c r="H133" i="6" s="1"/>
  <c r="G133" i="6" s="1"/>
  <c r="F134" i="6"/>
  <c r="H134" i="6" s="1"/>
  <c r="G134" i="6" s="1"/>
  <c r="F135" i="6"/>
  <c r="H135" i="6" s="1"/>
  <c r="G135" i="6" s="1"/>
  <c r="F136" i="6"/>
  <c r="H136" i="6" s="1"/>
  <c r="G136" i="6" s="1"/>
  <c r="F130" i="6"/>
  <c r="H130" i="6" s="1"/>
  <c r="G130" i="6" s="1"/>
  <c r="F123" i="6"/>
  <c r="H123" i="6"/>
  <c r="G123" i="6" s="1"/>
  <c r="F124" i="6"/>
  <c r="H124" i="6" s="1"/>
  <c r="G124" i="6" s="1"/>
  <c r="F125" i="6"/>
  <c r="H125" i="6" s="1"/>
  <c r="G125" i="6" s="1"/>
  <c r="F126" i="6"/>
  <c r="H126" i="6"/>
  <c r="G126" i="6" s="1"/>
  <c r="F127" i="6"/>
  <c r="H127" i="6" s="1"/>
  <c r="G127" i="6" s="1"/>
  <c r="F128" i="6"/>
  <c r="H128" i="6" s="1"/>
  <c r="G128" i="6" s="1"/>
  <c r="F122" i="6"/>
  <c r="H122" i="6" s="1"/>
  <c r="G122" i="6" s="1"/>
  <c r="F113" i="6"/>
  <c r="H113" i="6" s="1"/>
  <c r="G113" i="6" s="1"/>
  <c r="F114" i="6"/>
  <c r="H114" i="6" s="1"/>
  <c r="G114" i="6" s="1"/>
  <c r="F115" i="6"/>
  <c r="H115" i="6" s="1"/>
  <c r="G115" i="6" s="1"/>
  <c r="F116" i="6"/>
  <c r="H116" i="6"/>
  <c r="G116" i="6" s="1"/>
  <c r="F117" i="6"/>
  <c r="H117" i="6" s="1"/>
  <c r="G117" i="6" s="1"/>
  <c r="F118" i="6"/>
  <c r="H118" i="6" s="1"/>
  <c r="G118" i="6" s="1"/>
  <c r="F119" i="6"/>
  <c r="H119" i="6" s="1"/>
  <c r="G119" i="6" s="1"/>
  <c r="F120" i="6"/>
  <c r="H120" i="6" s="1"/>
  <c r="G120" i="6" s="1"/>
  <c r="F112" i="6"/>
  <c r="H112" i="6" s="1"/>
  <c r="G112" i="6" s="1"/>
  <c r="F6" i="7"/>
  <c r="H6" i="7" s="1"/>
  <c r="G6" i="7" s="1"/>
  <c r="F7" i="7"/>
  <c r="H7" i="7" s="1"/>
  <c r="G7" i="7" s="1"/>
  <c r="F8" i="7"/>
  <c r="H8" i="7" s="1"/>
  <c r="G8" i="7" s="1"/>
  <c r="F9" i="7"/>
  <c r="H9" i="7" s="1"/>
  <c r="G9" i="7" s="1"/>
  <c r="F10" i="7"/>
  <c r="H10" i="7" s="1"/>
  <c r="G10" i="7" s="1"/>
  <c r="F11" i="7"/>
  <c r="H11" i="7" s="1"/>
  <c r="G11" i="7" s="1"/>
  <c r="F12" i="7"/>
  <c r="H12" i="7" s="1"/>
  <c r="G12" i="7" s="1"/>
  <c r="F13" i="7"/>
  <c r="H13" i="7" s="1"/>
  <c r="G13" i="7" s="1"/>
  <c r="F5" i="7"/>
  <c r="H5" i="7" s="1"/>
  <c r="G5" i="7" s="1"/>
  <c r="F101" i="6"/>
  <c r="H101" i="6" s="1"/>
  <c r="G101" i="6" s="1"/>
  <c r="F102" i="6"/>
  <c r="H102" i="6" s="1"/>
  <c r="G102" i="6" s="1"/>
  <c r="F103" i="6"/>
  <c r="H103" i="6" s="1"/>
  <c r="G103" i="6" s="1"/>
  <c r="F104" i="6"/>
  <c r="H104" i="6" s="1"/>
  <c r="G104" i="6" s="1"/>
  <c r="F105" i="6"/>
  <c r="H105" i="6" s="1"/>
  <c r="G105" i="6" s="1"/>
  <c r="F106" i="6"/>
  <c r="H106" i="6" s="1"/>
  <c r="G106" i="6" s="1"/>
  <c r="F107" i="6"/>
  <c r="H107" i="6" s="1"/>
  <c r="G107" i="6" s="1"/>
  <c r="F108" i="6"/>
  <c r="H108" i="6" s="1"/>
  <c r="G108" i="6" s="1"/>
  <c r="F109" i="6"/>
  <c r="H109" i="6" s="1"/>
  <c r="G109" i="6" s="1"/>
  <c r="F110" i="6"/>
  <c r="H110" i="6" s="1"/>
  <c r="G110" i="6" s="1"/>
  <c r="F100" i="6"/>
  <c r="H100" i="6" s="1"/>
  <c r="G100" i="6" s="1"/>
  <c r="F85" i="6"/>
  <c r="H85" i="6" s="1"/>
  <c r="G85" i="6" s="1"/>
  <c r="F86" i="6"/>
  <c r="H86" i="6" s="1"/>
  <c r="G86" i="6" s="1"/>
  <c r="F87" i="6"/>
  <c r="H87" i="6" s="1"/>
  <c r="G87" i="6" s="1"/>
  <c r="F88" i="6"/>
  <c r="H88" i="6" s="1"/>
  <c r="G88" i="6" s="1"/>
  <c r="F89" i="6"/>
  <c r="H89" i="6" s="1"/>
  <c r="G89" i="6" s="1"/>
  <c r="F90" i="6"/>
  <c r="H90" i="6" s="1"/>
  <c r="G90" i="6" s="1"/>
  <c r="F91" i="6"/>
  <c r="H91" i="6" s="1"/>
  <c r="G91" i="6" s="1"/>
  <c r="F92" i="6"/>
  <c r="H92" i="6" s="1"/>
  <c r="G92" i="6" s="1"/>
  <c r="F93" i="6"/>
  <c r="H93" i="6" s="1"/>
  <c r="G93" i="6" s="1"/>
  <c r="F94" i="6"/>
  <c r="H94" i="6" s="1"/>
  <c r="G94" i="6" s="1"/>
  <c r="F95" i="6"/>
  <c r="H95" i="6" s="1"/>
  <c r="G95" i="6" s="1"/>
  <c r="F96" i="6"/>
  <c r="H96" i="6" s="1"/>
  <c r="G96" i="6" s="1"/>
  <c r="F97" i="6"/>
  <c r="H97" i="6" s="1"/>
  <c r="G97" i="6" s="1"/>
  <c r="F98" i="6"/>
  <c r="H98" i="6" s="1"/>
  <c r="G98" i="6" s="1"/>
  <c r="F84" i="6"/>
  <c r="H84" i="6" s="1"/>
  <c r="G84" i="6" s="1"/>
  <c r="F76" i="6"/>
  <c r="H76" i="6" s="1"/>
  <c r="G76" i="6" s="1"/>
  <c r="F77" i="6"/>
  <c r="H77" i="6" s="1"/>
  <c r="G77" i="6" s="1"/>
  <c r="F78" i="6"/>
  <c r="H78" i="6" s="1"/>
  <c r="G78" i="6" s="1"/>
  <c r="F79" i="6"/>
  <c r="H79" i="6" s="1"/>
  <c r="G79" i="6" s="1"/>
  <c r="F80" i="6"/>
  <c r="H80" i="6" s="1"/>
  <c r="G80" i="6" s="1"/>
  <c r="F81" i="6"/>
  <c r="H81" i="6" s="1"/>
  <c r="G81" i="6" s="1"/>
  <c r="F82" i="6"/>
  <c r="H82" i="6" s="1"/>
  <c r="G82" i="6" s="1"/>
  <c r="F75" i="6"/>
  <c r="H75" i="6" s="1"/>
  <c r="G75" i="6" s="1"/>
  <c r="F73" i="6"/>
  <c r="H73" i="6" s="1"/>
  <c r="G73" i="6" s="1"/>
  <c r="F72" i="6"/>
  <c r="H72" i="6" s="1"/>
  <c r="G72" i="6" s="1"/>
  <c r="F70" i="6"/>
  <c r="H70" i="6" s="1"/>
  <c r="G70" i="6" s="1"/>
  <c r="F69" i="6"/>
  <c r="H69" i="6" s="1"/>
  <c r="G69" i="6" s="1"/>
  <c r="F6" i="6"/>
  <c r="H6" i="6" s="1"/>
  <c r="G6" i="6" s="1"/>
  <c r="F7" i="6"/>
  <c r="H7" i="6" s="1"/>
  <c r="G7" i="6" s="1"/>
  <c r="F8" i="6"/>
  <c r="H8" i="6" s="1"/>
  <c r="G8" i="6" s="1"/>
  <c r="F9" i="6"/>
  <c r="H9" i="6" s="1"/>
  <c r="G9" i="6" s="1"/>
  <c r="F10" i="6"/>
  <c r="H10" i="6" s="1"/>
  <c r="G10" i="6" s="1"/>
  <c r="F11" i="6"/>
  <c r="H11" i="6" s="1"/>
  <c r="G11" i="6" s="1"/>
  <c r="F12" i="6"/>
  <c r="H12" i="6" s="1"/>
  <c r="G12" i="6" s="1"/>
  <c r="F13" i="6"/>
  <c r="H13" i="6" s="1"/>
  <c r="G13" i="6" s="1"/>
  <c r="F14" i="6"/>
  <c r="H14" i="6" s="1"/>
  <c r="G14" i="6" s="1"/>
  <c r="F15" i="6"/>
  <c r="H15" i="6" s="1"/>
  <c r="G15" i="6" s="1"/>
  <c r="F16" i="6"/>
  <c r="H16" i="6" s="1"/>
  <c r="G16" i="6" s="1"/>
  <c r="F17" i="6"/>
  <c r="H17" i="6" s="1"/>
  <c r="G17" i="6" s="1"/>
  <c r="F18" i="6"/>
  <c r="H18" i="6" s="1"/>
  <c r="G18" i="6" s="1"/>
  <c r="F19" i="6"/>
  <c r="H19" i="6" s="1"/>
  <c r="G19" i="6" s="1"/>
  <c r="F20" i="6"/>
  <c r="H20" i="6" s="1"/>
  <c r="G20" i="6" s="1"/>
  <c r="F21" i="6"/>
  <c r="H21" i="6" s="1"/>
  <c r="G21" i="6" s="1"/>
  <c r="F22" i="6"/>
  <c r="H22" i="6" s="1"/>
  <c r="G22" i="6" s="1"/>
  <c r="F23" i="6"/>
  <c r="H23" i="6" s="1"/>
  <c r="G23" i="6" s="1"/>
  <c r="F24" i="6"/>
  <c r="H24" i="6" s="1"/>
  <c r="G24" i="6" s="1"/>
  <c r="F25" i="6"/>
  <c r="H25" i="6" s="1"/>
  <c r="G25" i="6" s="1"/>
  <c r="F26" i="6"/>
  <c r="H26" i="6" s="1"/>
  <c r="G26" i="6" s="1"/>
  <c r="F27" i="6"/>
  <c r="H27" i="6" s="1"/>
  <c r="G27" i="6" s="1"/>
  <c r="F28" i="6"/>
  <c r="H28" i="6" s="1"/>
  <c r="G28" i="6" s="1"/>
  <c r="F29" i="6"/>
  <c r="H29" i="6" s="1"/>
  <c r="G29" i="6" s="1"/>
  <c r="F30" i="6"/>
  <c r="H30" i="6" s="1"/>
  <c r="G30" i="6" s="1"/>
  <c r="F31" i="6"/>
  <c r="H31" i="6" s="1"/>
  <c r="G31" i="6" s="1"/>
  <c r="F32" i="6"/>
  <c r="H32" i="6" s="1"/>
  <c r="G32" i="6" s="1"/>
  <c r="F33" i="6"/>
  <c r="H33" i="6" s="1"/>
  <c r="G33" i="6" s="1"/>
  <c r="F34" i="6"/>
  <c r="H34" i="6" s="1"/>
  <c r="G34" i="6" s="1"/>
  <c r="F35" i="6"/>
  <c r="H35" i="6" s="1"/>
  <c r="G35" i="6" s="1"/>
  <c r="F36" i="6"/>
  <c r="H36" i="6" s="1"/>
  <c r="G36" i="6" s="1"/>
  <c r="F37" i="6"/>
  <c r="H37" i="6" s="1"/>
  <c r="G37" i="6" s="1"/>
  <c r="F38" i="6"/>
  <c r="H38" i="6" s="1"/>
  <c r="G38" i="6" s="1"/>
  <c r="F39" i="6"/>
  <c r="H39" i="6" s="1"/>
  <c r="G39" i="6" s="1"/>
  <c r="F40" i="6"/>
  <c r="H40" i="6" s="1"/>
  <c r="G40" i="6" s="1"/>
  <c r="F41" i="6"/>
  <c r="H41" i="6" s="1"/>
  <c r="G41" i="6" s="1"/>
  <c r="F42" i="6"/>
  <c r="H42" i="6" s="1"/>
  <c r="G42" i="6" s="1"/>
  <c r="F43" i="6"/>
  <c r="H43" i="6" s="1"/>
  <c r="G43" i="6" s="1"/>
  <c r="F44" i="6"/>
  <c r="H44" i="6" s="1"/>
  <c r="G44" i="6" s="1"/>
  <c r="F45" i="6"/>
  <c r="H45" i="6" s="1"/>
  <c r="G45" i="6" s="1"/>
  <c r="F46" i="6"/>
  <c r="H46" i="6" s="1"/>
  <c r="G46" i="6" s="1"/>
  <c r="F47" i="6"/>
  <c r="H47" i="6" s="1"/>
  <c r="G47" i="6" s="1"/>
  <c r="F48" i="6"/>
  <c r="H48" i="6" s="1"/>
  <c r="G48" i="6" s="1"/>
  <c r="F49" i="6"/>
  <c r="H49" i="6" s="1"/>
  <c r="G49" i="6" s="1"/>
  <c r="F50" i="6"/>
  <c r="H50" i="6" s="1"/>
  <c r="G50" i="6" s="1"/>
  <c r="F51" i="6"/>
  <c r="H51" i="6" s="1"/>
  <c r="G51" i="6" s="1"/>
  <c r="F52" i="6"/>
  <c r="H52" i="6" s="1"/>
  <c r="G52" i="6" s="1"/>
  <c r="F53" i="6"/>
  <c r="H53" i="6" s="1"/>
  <c r="G53" i="6" s="1"/>
  <c r="F54" i="6"/>
  <c r="H54" i="6" s="1"/>
  <c r="G54" i="6" s="1"/>
  <c r="F55" i="6"/>
  <c r="H55" i="6" s="1"/>
  <c r="G55" i="6" s="1"/>
  <c r="F56" i="6"/>
  <c r="H56" i="6" s="1"/>
  <c r="G56" i="6" s="1"/>
  <c r="F57" i="6"/>
  <c r="H57" i="6" s="1"/>
  <c r="G57" i="6" s="1"/>
  <c r="F58" i="6"/>
  <c r="H58" i="6" s="1"/>
  <c r="G58" i="6" s="1"/>
  <c r="F59" i="6"/>
  <c r="H59" i="6" s="1"/>
  <c r="G59" i="6" s="1"/>
  <c r="F60" i="6"/>
  <c r="H60" i="6" s="1"/>
  <c r="G60" i="6" s="1"/>
  <c r="F61" i="6"/>
  <c r="H61" i="6" s="1"/>
  <c r="G61" i="6" s="1"/>
  <c r="F62" i="6"/>
  <c r="H62" i="6" s="1"/>
  <c r="G62" i="6" s="1"/>
  <c r="F63" i="6"/>
  <c r="H63" i="6" s="1"/>
  <c r="G63" i="6" s="1"/>
  <c r="F64" i="6"/>
  <c r="H64" i="6" s="1"/>
  <c r="G64" i="6" s="1"/>
  <c r="F65" i="6"/>
  <c r="H65" i="6" s="1"/>
  <c r="G65" i="6" s="1"/>
  <c r="F66" i="6"/>
  <c r="H66" i="6" s="1"/>
  <c r="G66" i="6" s="1"/>
  <c r="F67" i="6"/>
  <c r="H67" i="6" s="1"/>
  <c r="G67" i="6" s="1"/>
  <c r="F5" i="6"/>
  <c r="H5" i="6" s="1"/>
  <c r="G5" i="6" s="1"/>
  <c r="F143" i="6" l="1"/>
  <c r="H143" i="6" s="1"/>
  <c r="G143" i="6" s="1"/>
  <c r="H142" i="6"/>
  <c r="G142" i="6" s="1"/>
  <c r="G14" i="7"/>
  <c r="H14" i="7"/>
  <c r="F14" i="7"/>
  <c r="G4" i="4"/>
  <c r="I4" i="4" s="1"/>
  <c r="H4" i="4" s="1"/>
  <c r="G5" i="4"/>
  <c r="I5" i="4" s="1"/>
  <c r="H5" i="4" s="1"/>
  <c r="G6" i="4"/>
  <c r="I6" i="4" s="1"/>
  <c r="H6" i="4" s="1"/>
  <c r="G7" i="4"/>
  <c r="I7" i="4" s="1"/>
  <c r="H7" i="4" s="1"/>
  <c r="G8" i="4"/>
  <c r="I8" i="4" s="1"/>
  <c r="H8" i="4" s="1"/>
  <c r="G9" i="4"/>
  <c r="I9" i="4" s="1"/>
  <c r="H9" i="4" s="1"/>
  <c r="G10" i="4"/>
  <c r="I10" i="4" s="1"/>
  <c r="H10" i="4" s="1"/>
  <c r="G11" i="4"/>
  <c r="I11" i="4" s="1"/>
  <c r="H11" i="4" s="1"/>
  <c r="G12" i="4"/>
  <c r="I12" i="4" s="1"/>
  <c r="H12" i="4" s="1"/>
  <c r="G13" i="4"/>
  <c r="I13" i="4" s="1"/>
  <c r="H13" i="4" s="1"/>
  <c r="G14" i="4"/>
  <c r="I14" i="4" s="1"/>
  <c r="H14" i="4" s="1"/>
  <c r="G15" i="4"/>
  <c r="I15" i="4" s="1"/>
  <c r="H15" i="4" s="1"/>
  <c r="G16" i="4"/>
  <c r="I16" i="4" s="1"/>
  <c r="H16" i="4" s="1"/>
  <c r="G17" i="4"/>
  <c r="I17" i="4" s="1"/>
  <c r="H17" i="4" s="1"/>
  <c r="G18" i="4"/>
  <c r="I18" i="4" s="1"/>
  <c r="H18" i="4" s="1"/>
  <c r="G19" i="4"/>
  <c r="I19" i="4" s="1"/>
  <c r="H19" i="4" s="1"/>
  <c r="G20" i="4"/>
  <c r="I20" i="4" s="1"/>
  <c r="H20" i="4" s="1"/>
  <c r="G21" i="4"/>
  <c r="I21" i="4" s="1"/>
  <c r="H21" i="4" s="1"/>
  <c r="G22" i="4"/>
  <c r="I22" i="4" s="1"/>
  <c r="H22" i="4" s="1"/>
  <c r="G23" i="4"/>
  <c r="I23" i="4" s="1"/>
  <c r="H23" i="4" s="1"/>
  <c r="G24" i="4"/>
  <c r="I24" i="4" s="1"/>
  <c r="H24" i="4" s="1"/>
  <c r="G25" i="4"/>
  <c r="I25" i="4" s="1"/>
  <c r="H25" i="4" s="1"/>
  <c r="G26" i="4"/>
  <c r="I26" i="4" s="1"/>
  <c r="H26" i="4" s="1"/>
  <c r="G27" i="4"/>
  <c r="I27" i="4" s="1"/>
  <c r="H27" i="4" s="1"/>
  <c r="G28" i="4"/>
  <c r="I28" i="4" s="1"/>
  <c r="H28" i="4" s="1"/>
  <c r="G29" i="4"/>
  <c r="I29" i="4" s="1"/>
  <c r="H29" i="4" s="1"/>
  <c r="G30" i="4"/>
  <c r="I30" i="4" s="1"/>
  <c r="H30" i="4" s="1"/>
  <c r="G31" i="4"/>
  <c r="I31" i="4" s="1"/>
  <c r="H31" i="4" s="1"/>
  <c r="G32" i="4"/>
  <c r="I32" i="4" s="1"/>
  <c r="H32" i="4" s="1"/>
  <c r="G33" i="4"/>
  <c r="I33" i="4" s="1"/>
  <c r="H33" i="4" s="1"/>
  <c r="G34" i="4"/>
  <c r="I34" i="4" s="1"/>
  <c r="H34" i="4" s="1"/>
  <c r="G35" i="4"/>
  <c r="I35" i="4" s="1"/>
  <c r="H35" i="4" s="1"/>
  <c r="G36" i="4"/>
  <c r="I36" i="4" s="1"/>
  <c r="H36" i="4" s="1"/>
  <c r="G37" i="4"/>
  <c r="I37" i="4" s="1"/>
  <c r="H37" i="4" s="1"/>
  <c r="G38" i="4"/>
  <c r="I38" i="4" s="1"/>
  <c r="H38" i="4" s="1"/>
  <c r="G39" i="4"/>
  <c r="I39" i="4" s="1"/>
  <c r="H39" i="4" s="1"/>
  <c r="G40" i="4"/>
  <c r="I40" i="4" s="1"/>
  <c r="H40" i="4" s="1"/>
  <c r="G41" i="4"/>
  <c r="I41" i="4" s="1"/>
  <c r="H41" i="4" s="1"/>
  <c r="G42" i="4"/>
  <c r="I42" i="4" s="1"/>
  <c r="H42" i="4" s="1"/>
  <c r="G43" i="4"/>
  <c r="I43" i="4" s="1"/>
  <c r="H43" i="4" s="1"/>
  <c r="G44" i="4"/>
  <c r="I44" i="4" s="1"/>
  <c r="H44" i="4" s="1"/>
  <c r="G45" i="4"/>
  <c r="I45" i="4" s="1"/>
  <c r="H45" i="4" s="1"/>
  <c r="G46" i="4"/>
  <c r="I46" i="4" s="1"/>
  <c r="H46" i="4" s="1"/>
  <c r="G47" i="4"/>
  <c r="I47" i="4" s="1"/>
  <c r="H47" i="4" s="1"/>
  <c r="G48" i="4"/>
  <c r="I48" i="4" s="1"/>
  <c r="H48" i="4" s="1"/>
  <c r="G49" i="4"/>
  <c r="I49" i="4" s="1"/>
  <c r="H49" i="4" s="1"/>
  <c r="G50" i="4"/>
  <c r="I50" i="4" s="1"/>
  <c r="H50" i="4" s="1"/>
  <c r="G51" i="4"/>
  <c r="I51" i="4" s="1"/>
  <c r="H51" i="4" s="1"/>
  <c r="G52" i="4"/>
  <c r="I52" i="4" s="1"/>
  <c r="H52" i="4" s="1"/>
  <c r="G53" i="4"/>
  <c r="I53" i="4" s="1"/>
  <c r="H53" i="4" s="1"/>
  <c r="G54" i="4"/>
  <c r="I54" i="4" s="1"/>
  <c r="H54" i="4" s="1"/>
  <c r="G55" i="4"/>
  <c r="I55" i="4"/>
  <c r="H55" i="4" s="1"/>
  <c r="G56" i="4"/>
  <c r="I56" i="4" s="1"/>
  <c r="H56" i="4" s="1"/>
  <c r="G57" i="4"/>
  <c r="I57" i="4" s="1"/>
  <c r="H57" i="4" s="1"/>
  <c r="G58" i="4"/>
  <c r="I58" i="4" s="1"/>
  <c r="H58" i="4" s="1"/>
  <c r="G59" i="4"/>
  <c r="I59" i="4" s="1"/>
  <c r="H59" i="4" s="1"/>
  <c r="G60" i="4"/>
  <c r="I60" i="4" s="1"/>
  <c r="H60" i="4" s="1"/>
  <c r="G61" i="4"/>
  <c r="I61" i="4" s="1"/>
  <c r="H61" i="4" s="1"/>
  <c r="G62" i="4"/>
  <c r="I62" i="4"/>
  <c r="H62" i="4" s="1"/>
  <c r="G63" i="4"/>
  <c r="I63" i="4" s="1"/>
  <c r="H63" i="4" s="1"/>
  <c r="G64" i="4"/>
  <c r="I64" i="4" s="1"/>
  <c r="H64" i="4" s="1"/>
  <c r="G65" i="4"/>
  <c r="I65" i="4" s="1"/>
  <c r="H65" i="4" s="1"/>
  <c r="G66" i="4"/>
  <c r="I66" i="4" s="1"/>
  <c r="H66" i="4" s="1"/>
  <c r="G67" i="4"/>
  <c r="I67" i="4" s="1"/>
  <c r="H67" i="4" s="1"/>
  <c r="G68" i="4"/>
  <c r="I68" i="4" s="1"/>
  <c r="H68" i="4" s="1"/>
  <c r="G69" i="4"/>
  <c r="I69" i="4" s="1"/>
  <c r="H69" i="4" s="1"/>
  <c r="G70" i="4"/>
  <c r="I70" i="4" s="1"/>
  <c r="H70" i="4" s="1"/>
  <c r="G71" i="4"/>
  <c r="I71" i="4" s="1"/>
  <c r="H71" i="4" s="1"/>
  <c r="G72" i="4"/>
  <c r="I72" i="4" s="1"/>
  <c r="H72" i="4" s="1"/>
  <c r="G73" i="4"/>
  <c r="I73" i="4" s="1"/>
  <c r="H73" i="4" s="1"/>
  <c r="G74" i="4"/>
  <c r="I74" i="4" s="1"/>
  <c r="H74" i="4" s="1"/>
  <c r="G75" i="4"/>
  <c r="I75" i="4" s="1"/>
  <c r="H75" i="4" s="1"/>
  <c r="G76" i="4"/>
  <c r="I76" i="4" s="1"/>
  <c r="H76" i="4" s="1"/>
  <c r="G77" i="4"/>
  <c r="I77" i="4" s="1"/>
  <c r="H77" i="4" s="1"/>
  <c r="G78" i="4"/>
  <c r="I78" i="4" s="1"/>
  <c r="H78" i="4" s="1"/>
  <c r="G79" i="4"/>
  <c r="I79" i="4" s="1"/>
  <c r="H79" i="4" s="1"/>
  <c r="G80" i="4"/>
  <c r="I80" i="4" s="1"/>
  <c r="H80" i="4" s="1"/>
  <c r="G81" i="4"/>
  <c r="I81" i="4" s="1"/>
  <c r="H81" i="4" s="1"/>
  <c r="G82" i="4"/>
  <c r="I82" i="4" s="1"/>
  <c r="H82" i="4" s="1"/>
  <c r="G83" i="4"/>
  <c r="I83" i="4" s="1"/>
  <c r="H83" i="4" s="1"/>
  <c r="G84" i="4"/>
  <c r="I84" i="4" s="1"/>
  <c r="H84" i="4" s="1"/>
  <c r="G85" i="4"/>
  <c r="I85" i="4" s="1"/>
  <c r="H85" i="4" s="1"/>
  <c r="G86" i="4"/>
  <c r="I86" i="4" s="1"/>
  <c r="H86" i="4" s="1"/>
  <c r="G87" i="4"/>
  <c r="I87" i="4" s="1"/>
  <c r="H87" i="4" s="1"/>
  <c r="G88" i="4"/>
  <c r="I88" i="4" s="1"/>
  <c r="H88" i="4" s="1"/>
  <c r="G89" i="4"/>
  <c r="I89" i="4" s="1"/>
  <c r="H89" i="4" s="1"/>
  <c r="G90" i="4"/>
  <c r="I90" i="4" s="1"/>
  <c r="H90" i="4" s="1"/>
  <c r="G91" i="4"/>
  <c r="I91" i="4" s="1"/>
  <c r="H91" i="4" s="1"/>
  <c r="G92" i="4"/>
  <c r="I92" i="4" s="1"/>
  <c r="H92" i="4" s="1"/>
  <c r="G93" i="4"/>
  <c r="I93" i="4" s="1"/>
  <c r="H93" i="4" s="1"/>
  <c r="G94" i="4"/>
  <c r="I94" i="4" s="1"/>
  <c r="H94" i="4" s="1"/>
  <c r="G95" i="4"/>
  <c r="I95" i="4" s="1"/>
  <c r="H95" i="4" s="1"/>
  <c r="G96" i="4"/>
  <c r="I96" i="4" s="1"/>
  <c r="H96" i="4" s="1"/>
  <c r="G97" i="4"/>
  <c r="I97" i="4" s="1"/>
  <c r="H97" i="4" s="1"/>
  <c r="G98" i="4"/>
  <c r="I98" i="4" s="1"/>
  <c r="H98" i="4" s="1"/>
  <c r="G99" i="4"/>
  <c r="I99" i="4" s="1"/>
  <c r="H99" i="4" s="1"/>
  <c r="G100" i="4"/>
  <c r="I100" i="4" s="1"/>
  <c r="H100" i="4" s="1"/>
  <c r="G101" i="4"/>
  <c r="I101" i="4" s="1"/>
  <c r="H101" i="4" s="1"/>
  <c r="G102" i="4"/>
  <c r="I102" i="4" s="1"/>
  <c r="H102" i="4" s="1"/>
  <c r="G103" i="4"/>
  <c r="I103" i="4" s="1"/>
  <c r="H103" i="4" s="1"/>
  <c r="G104" i="4"/>
  <c r="I104" i="4" s="1"/>
  <c r="H104" i="4" s="1"/>
  <c r="G105" i="4"/>
  <c r="I105" i="4" s="1"/>
  <c r="H105" i="4" s="1"/>
  <c r="G106" i="4"/>
  <c r="I106" i="4" s="1"/>
  <c r="H106" i="4" s="1"/>
  <c r="G107" i="4"/>
  <c r="I107" i="4" s="1"/>
  <c r="H107" i="4" s="1"/>
  <c r="G108" i="4"/>
  <c r="I108" i="4" s="1"/>
  <c r="H108" i="4" s="1"/>
  <c r="G109" i="4"/>
  <c r="I109" i="4" s="1"/>
  <c r="H109" i="4" s="1"/>
  <c r="G110" i="4"/>
  <c r="I110" i="4" s="1"/>
  <c r="H110" i="4" s="1"/>
  <c r="G111" i="4"/>
  <c r="I111" i="4" s="1"/>
  <c r="H111" i="4" s="1"/>
  <c r="G112" i="4"/>
  <c r="I112" i="4" s="1"/>
  <c r="H112" i="4" s="1"/>
  <c r="G113" i="4"/>
  <c r="I113" i="4" s="1"/>
  <c r="H113" i="4" s="1"/>
  <c r="G114" i="4"/>
  <c r="I114" i="4" s="1"/>
  <c r="H114" i="4" s="1"/>
  <c r="G115" i="4"/>
  <c r="I115" i="4" s="1"/>
  <c r="H115" i="4" s="1"/>
  <c r="G116" i="4"/>
  <c r="I116" i="4" s="1"/>
  <c r="H116" i="4" s="1"/>
  <c r="G117" i="4"/>
  <c r="I117" i="4" s="1"/>
  <c r="H117" i="4" s="1"/>
  <c r="G118" i="4"/>
  <c r="I118" i="4" s="1"/>
  <c r="H118" i="4" s="1"/>
  <c r="G119" i="4"/>
  <c r="I119" i="4"/>
  <c r="H119" i="4" s="1"/>
  <c r="G120" i="4"/>
  <c r="I120" i="4" s="1"/>
  <c r="H120" i="4" s="1"/>
  <c r="G121" i="4"/>
  <c r="I121" i="4" s="1"/>
  <c r="H121" i="4" s="1"/>
  <c r="G122" i="4"/>
  <c r="I122" i="4" s="1"/>
  <c r="H122" i="4" s="1"/>
  <c r="G123" i="4"/>
  <c r="I123" i="4" s="1"/>
  <c r="H123" i="4" s="1"/>
  <c r="G124" i="4"/>
  <c r="I124" i="4" s="1"/>
  <c r="H124" i="4" s="1"/>
  <c r="G125" i="4"/>
  <c r="I125" i="4" s="1"/>
  <c r="H125" i="4" s="1"/>
  <c r="G126" i="4"/>
  <c r="I126" i="4"/>
  <c r="H126" i="4" s="1"/>
  <c r="G127" i="4"/>
  <c r="I127" i="4" s="1"/>
  <c r="H127" i="4" s="1"/>
  <c r="G128" i="4"/>
  <c r="I128" i="4" s="1"/>
  <c r="H128" i="4" s="1"/>
  <c r="G129" i="4"/>
  <c r="I129" i="4" s="1"/>
  <c r="H129" i="4" s="1"/>
  <c r="G130" i="4"/>
  <c r="I130" i="4" s="1"/>
  <c r="H130" i="4" s="1"/>
  <c r="G131" i="4"/>
  <c r="I131" i="4" s="1"/>
  <c r="H131" i="4" s="1"/>
  <c r="G132" i="4"/>
  <c r="I132" i="4" s="1"/>
  <c r="H132" i="4" s="1"/>
  <c r="G133" i="4"/>
  <c r="I133" i="4" s="1"/>
  <c r="H133" i="4" s="1"/>
  <c r="G134" i="4"/>
  <c r="I134" i="4" s="1"/>
  <c r="H134" i="4" s="1"/>
  <c r="G135" i="4"/>
  <c r="I135" i="4" s="1"/>
  <c r="H135" i="4" s="1"/>
  <c r="G136" i="4"/>
  <c r="I136" i="4" s="1"/>
  <c r="H136" i="4" s="1"/>
  <c r="G137" i="4"/>
  <c r="I137" i="4" s="1"/>
  <c r="H137" i="4" s="1"/>
  <c r="G138" i="4"/>
  <c r="I138" i="4" s="1"/>
  <c r="H138" i="4" s="1"/>
  <c r="G139" i="4"/>
  <c r="I139" i="4" s="1"/>
  <c r="H139" i="4" s="1"/>
  <c r="G140" i="4"/>
  <c r="I140" i="4" s="1"/>
  <c r="H140" i="4" s="1"/>
  <c r="G141" i="4"/>
  <c r="I141" i="4" s="1"/>
  <c r="H141" i="4" s="1"/>
  <c r="G142" i="4"/>
  <c r="I142" i="4" s="1"/>
  <c r="H142" i="4" s="1"/>
  <c r="G143" i="4"/>
  <c r="I143" i="4" s="1"/>
  <c r="H143" i="4" s="1"/>
  <c r="G144" i="4"/>
  <c r="I144" i="4" s="1"/>
  <c r="H144" i="4" s="1"/>
  <c r="G145" i="4"/>
  <c r="I145" i="4" s="1"/>
  <c r="H145" i="4" s="1"/>
  <c r="G146" i="4"/>
  <c r="I146" i="4" s="1"/>
  <c r="H146" i="4" s="1"/>
  <c r="G147" i="4"/>
  <c r="I147" i="4" s="1"/>
  <c r="H147" i="4" s="1"/>
  <c r="G148" i="4"/>
  <c r="I148" i="4" s="1"/>
  <c r="H148" i="4" s="1"/>
  <c r="G149" i="4"/>
  <c r="I149" i="4" s="1"/>
  <c r="H149" i="4" s="1"/>
  <c r="G150" i="4"/>
  <c r="I150" i="4" s="1"/>
  <c r="H150" i="4" s="1"/>
  <c r="G151" i="4"/>
  <c r="I151" i="4" s="1"/>
  <c r="H151" i="4" s="1"/>
  <c r="G152" i="4"/>
  <c r="I152" i="4" s="1"/>
  <c r="H152" i="4" s="1"/>
  <c r="G153" i="4"/>
  <c r="I153" i="4" s="1"/>
  <c r="H153" i="4" s="1"/>
  <c r="G154" i="4"/>
  <c r="I154" i="4" s="1"/>
  <c r="H154" i="4" s="1"/>
  <c r="G155" i="4"/>
  <c r="I155" i="4" s="1"/>
  <c r="H155" i="4" s="1"/>
  <c r="G156" i="4"/>
  <c r="I156" i="4" s="1"/>
  <c r="H156" i="4" s="1"/>
  <c r="G157" i="4"/>
  <c r="I157" i="4" s="1"/>
  <c r="H157" i="4" s="1"/>
  <c r="G158" i="4"/>
  <c r="I158" i="4" s="1"/>
  <c r="H158" i="4" s="1"/>
  <c r="G159" i="4"/>
  <c r="I159" i="4" s="1"/>
  <c r="H159" i="4" s="1"/>
  <c r="G160" i="4"/>
  <c r="I160" i="4" s="1"/>
  <c r="H160" i="4" s="1"/>
  <c r="G161" i="4"/>
  <c r="I161" i="4" s="1"/>
  <c r="H161" i="4"/>
  <c r="G162" i="4"/>
  <c r="I162" i="4" s="1"/>
  <c r="H162" i="4" s="1"/>
  <c r="G163" i="4"/>
  <c r="I163" i="4" s="1"/>
  <c r="H163" i="4" s="1"/>
  <c r="G164" i="4"/>
  <c r="I164" i="4" s="1"/>
  <c r="H164" i="4" s="1"/>
  <c r="G165" i="4"/>
  <c r="I165" i="4" s="1"/>
  <c r="H165" i="4" s="1"/>
  <c r="G166" i="4"/>
  <c r="I166" i="4" s="1"/>
  <c r="H166" i="4" s="1"/>
  <c r="G167" i="4"/>
  <c r="I167" i="4" s="1"/>
  <c r="H167" i="4" s="1"/>
  <c r="G168" i="4"/>
  <c r="I168" i="4" s="1"/>
  <c r="H168" i="4" s="1"/>
  <c r="G169" i="4"/>
  <c r="I169" i="4" s="1"/>
  <c r="H169" i="4" s="1"/>
  <c r="G170" i="4"/>
  <c r="I170" i="4" s="1"/>
  <c r="H170" i="4" s="1"/>
  <c r="G171" i="4"/>
  <c r="I171" i="4" s="1"/>
  <c r="H171" i="4" s="1"/>
  <c r="G172" i="4"/>
  <c r="I172" i="4" s="1"/>
  <c r="H172" i="4" s="1"/>
  <c r="G173" i="4"/>
  <c r="I173" i="4" s="1"/>
  <c r="H173" i="4" s="1"/>
  <c r="G174" i="4"/>
  <c r="I174" i="4" s="1"/>
  <c r="H174" i="4" s="1"/>
  <c r="G175" i="4"/>
  <c r="I175" i="4" s="1"/>
  <c r="H175" i="4" s="1"/>
  <c r="G176" i="4"/>
  <c r="I176" i="4" s="1"/>
  <c r="H176" i="4" s="1"/>
  <c r="G177" i="4"/>
  <c r="I177" i="4" s="1"/>
  <c r="H177" i="4" s="1"/>
  <c r="G178" i="4"/>
  <c r="I178" i="4" s="1"/>
  <c r="H178" i="4" s="1"/>
  <c r="G179" i="4"/>
  <c r="I179" i="4" s="1"/>
  <c r="H179" i="4" s="1"/>
  <c r="G180" i="4"/>
  <c r="I180" i="4" s="1"/>
  <c r="H180" i="4" s="1"/>
  <c r="G181" i="4"/>
  <c r="I181" i="4" s="1"/>
  <c r="H181" i="4" s="1"/>
  <c r="G182" i="4"/>
  <c r="I182" i="4" s="1"/>
  <c r="H182" i="4" s="1"/>
  <c r="G183" i="4"/>
  <c r="I183" i="4" s="1"/>
  <c r="H183" i="4" s="1"/>
  <c r="G184" i="4"/>
  <c r="I184" i="4" s="1"/>
  <c r="H184" i="4" s="1"/>
  <c r="G185" i="4"/>
  <c r="I185" i="4" s="1"/>
  <c r="H185" i="4" s="1"/>
  <c r="G186" i="4"/>
  <c r="I186" i="4" s="1"/>
  <c r="H186" i="4" s="1"/>
  <c r="G187" i="4"/>
  <c r="I187" i="4" s="1"/>
  <c r="H187" i="4" s="1"/>
  <c r="G188" i="4"/>
  <c r="I188" i="4" s="1"/>
  <c r="H188" i="4" s="1"/>
  <c r="G189" i="4"/>
  <c r="I189" i="4" s="1"/>
  <c r="H189" i="4" s="1"/>
  <c r="G190" i="4"/>
  <c r="I190" i="4" s="1"/>
  <c r="H190" i="4" s="1"/>
  <c r="G191" i="4"/>
  <c r="I191" i="4" s="1"/>
  <c r="H191" i="4" s="1"/>
  <c r="G192" i="4"/>
  <c r="I192" i="4" s="1"/>
  <c r="H192" i="4" s="1"/>
  <c r="G193" i="4"/>
  <c r="I193" i="4" s="1"/>
  <c r="H193" i="4" s="1"/>
  <c r="G3" i="4"/>
  <c r="I3" i="4" s="1"/>
  <c r="H3" i="4" s="1"/>
  <c r="G162" i="3"/>
  <c r="I162" i="3"/>
  <c r="H162" i="3" s="1"/>
  <c r="G163" i="3"/>
  <c r="I163" i="3" s="1"/>
  <c r="H163" i="3" s="1"/>
  <c r="G164" i="3"/>
  <c r="I164" i="3" s="1"/>
  <c r="H164" i="3" s="1"/>
  <c r="G165" i="3"/>
  <c r="I165" i="3"/>
  <c r="H165" i="3" s="1"/>
  <c r="G166" i="3"/>
  <c r="I166" i="3"/>
  <c r="H166" i="3" s="1"/>
  <c r="G167" i="3"/>
  <c r="I167" i="3" s="1"/>
  <c r="H167" i="3" s="1"/>
  <c r="G168" i="3"/>
  <c r="I168" i="3" s="1"/>
  <c r="H168" i="3" s="1"/>
  <c r="G169" i="3"/>
  <c r="I169" i="3"/>
  <c r="H169" i="3" s="1"/>
  <c r="G170" i="3"/>
  <c r="I170" i="3" s="1"/>
  <c r="H170" i="3" s="1"/>
  <c r="G171" i="3"/>
  <c r="I171" i="3" s="1"/>
  <c r="H171" i="3" s="1"/>
  <c r="G172" i="3"/>
  <c r="I172" i="3" s="1"/>
  <c r="H172" i="3" s="1"/>
  <c r="G173" i="3"/>
  <c r="I173" i="3" s="1"/>
  <c r="H173" i="3" s="1"/>
  <c r="G174" i="3"/>
  <c r="I174" i="3" s="1"/>
  <c r="H174" i="3" s="1"/>
  <c r="G175" i="3"/>
  <c r="I175" i="3" s="1"/>
  <c r="H175" i="3" s="1"/>
  <c r="G161" i="3"/>
  <c r="I161" i="3" s="1"/>
  <c r="H161" i="3" s="1"/>
  <c r="G107" i="3"/>
  <c r="I107" i="3" s="1"/>
  <c r="H107" i="3" s="1"/>
  <c r="G108" i="3"/>
  <c r="I108" i="3" s="1"/>
  <c r="H108" i="3" s="1"/>
  <c r="G109" i="3"/>
  <c r="I109" i="3" s="1"/>
  <c r="H109" i="3" s="1"/>
  <c r="G110" i="3"/>
  <c r="I110" i="3" s="1"/>
  <c r="H110" i="3" s="1"/>
  <c r="G111" i="3"/>
  <c r="I111" i="3" s="1"/>
  <c r="H111" i="3" s="1"/>
  <c r="G112" i="3"/>
  <c r="I112" i="3" s="1"/>
  <c r="H112" i="3" s="1"/>
  <c r="G113" i="3"/>
  <c r="I113" i="3" s="1"/>
  <c r="H113" i="3" s="1"/>
  <c r="G114" i="3"/>
  <c r="I114" i="3"/>
  <c r="H114" i="3" s="1"/>
  <c r="G115" i="3"/>
  <c r="H115" i="3"/>
  <c r="I115" i="3"/>
  <c r="G116" i="3"/>
  <c r="I116" i="3" s="1"/>
  <c r="H116" i="3" s="1"/>
  <c r="G117" i="3"/>
  <c r="I117" i="3" s="1"/>
  <c r="H117" i="3" s="1"/>
  <c r="G118" i="3"/>
  <c r="I118" i="3"/>
  <c r="H118" i="3" s="1"/>
  <c r="G119" i="3"/>
  <c r="I119" i="3"/>
  <c r="H119" i="3" s="1"/>
  <c r="G120" i="3"/>
  <c r="I120" i="3" s="1"/>
  <c r="H120" i="3" s="1"/>
  <c r="G121" i="3"/>
  <c r="I121" i="3" s="1"/>
  <c r="H121" i="3" s="1"/>
  <c r="G122" i="3"/>
  <c r="I122" i="3"/>
  <c r="H122" i="3" s="1"/>
  <c r="G123" i="3"/>
  <c r="I123" i="3" s="1"/>
  <c r="H123" i="3" s="1"/>
  <c r="G124" i="3"/>
  <c r="I124" i="3" s="1"/>
  <c r="H124" i="3" s="1"/>
  <c r="G125" i="3"/>
  <c r="I125" i="3" s="1"/>
  <c r="H125" i="3" s="1"/>
  <c r="G126" i="3"/>
  <c r="I126" i="3" s="1"/>
  <c r="H126" i="3" s="1"/>
  <c r="G127" i="3"/>
  <c r="I127" i="3" s="1"/>
  <c r="H127" i="3" s="1"/>
  <c r="G128" i="3"/>
  <c r="I128" i="3" s="1"/>
  <c r="H128" i="3" s="1"/>
  <c r="G129" i="3"/>
  <c r="I129" i="3" s="1"/>
  <c r="H129" i="3" s="1"/>
  <c r="G130" i="3"/>
  <c r="I130" i="3"/>
  <c r="H130" i="3" s="1"/>
  <c r="G131" i="3"/>
  <c r="I131" i="3" s="1"/>
  <c r="H131" i="3" s="1"/>
  <c r="G132" i="3"/>
  <c r="I132" i="3" s="1"/>
  <c r="H132" i="3" s="1"/>
  <c r="G133" i="3"/>
  <c r="I133" i="3" s="1"/>
  <c r="H133" i="3" s="1"/>
  <c r="G134" i="3"/>
  <c r="I134" i="3"/>
  <c r="H134" i="3" s="1"/>
  <c r="G135" i="3"/>
  <c r="I135" i="3"/>
  <c r="H135" i="3" s="1"/>
  <c r="G136" i="3"/>
  <c r="I136" i="3" s="1"/>
  <c r="H136" i="3" s="1"/>
  <c r="G137" i="3"/>
  <c r="I137" i="3" s="1"/>
  <c r="H137" i="3" s="1"/>
  <c r="G138" i="3"/>
  <c r="I138" i="3"/>
  <c r="H138" i="3" s="1"/>
  <c r="G139" i="3"/>
  <c r="I139" i="3" s="1"/>
  <c r="H139" i="3" s="1"/>
  <c r="G140" i="3"/>
  <c r="I140" i="3" s="1"/>
  <c r="H140" i="3" s="1"/>
  <c r="G141" i="3"/>
  <c r="I141" i="3" s="1"/>
  <c r="H141" i="3" s="1"/>
  <c r="G142" i="3"/>
  <c r="I142" i="3" s="1"/>
  <c r="H142" i="3" s="1"/>
  <c r="G143" i="3"/>
  <c r="I143" i="3" s="1"/>
  <c r="H143" i="3" s="1"/>
  <c r="G144" i="3"/>
  <c r="I144" i="3" s="1"/>
  <c r="H144" i="3" s="1"/>
  <c r="G145" i="3"/>
  <c r="I145" i="3" s="1"/>
  <c r="H145" i="3" s="1"/>
  <c r="G146" i="3"/>
  <c r="I146" i="3"/>
  <c r="H146" i="3" s="1"/>
  <c r="G147" i="3"/>
  <c r="I147" i="3" s="1"/>
  <c r="H147" i="3" s="1"/>
  <c r="G148" i="3"/>
  <c r="I148" i="3" s="1"/>
  <c r="H148" i="3" s="1"/>
  <c r="G149" i="3"/>
  <c r="I149" i="3" s="1"/>
  <c r="H149" i="3" s="1"/>
  <c r="G150" i="3"/>
  <c r="I150" i="3" s="1"/>
  <c r="H150" i="3" s="1"/>
  <c r="G151" i="3"/>
  <c r="I151" i="3" s="1"/>
  <c r="H151" i="3" s="1"/>
  <c r="G152" i="3"/>
  <c r="I152" i="3" s="1"/>
  <c r="H152" i="3" s="1"/>
  <c r="G153" i="3"/>
  <c r="I153" i="3" s="1"/>
  <c r="H153" i="3" s="1"/>
  <c r="G154" i="3"/>
  <c r="I154" i="3"/>
  <c r="H154" i="3" s="1"/>
  <c r="G155" i="3"/>
  <c r="H155" i="3"/>
  <c r="I155" i="3"/>
  <c r="G156" i="3"/>
  <c r="I156" i="3" s="1"/>
  <c r="H156" i="3" s="1"/>
  <c r="G157" i="3"/>
  <c r="I157" i="3" s="1"/>
  <c r="H157" i="3" s="1"/>
  <c r="G158" i="3"/>
  <c r="I158" i="3"/>
  <c r="H158" i="3" s="1"/>
  <c r="G159" i="3"/>
  <c r="I159" i="3"/>
  <c r="H159" i="3" s="1"/>
  <c r="G106" i="3"/>
  <c r="I106" i="3" s="1"/>
  <c r="H106" i="3" s="1"/>
  <c r="G69" i="3"/>
  <c r="I69" i="3" s="1"/>
  <c r="H69" i="3" s="1"/>
  <c r="G70" i="3"/>
  <c r="I70" i="3" s="1"/>
  <c r="H70" i="3" s="1"/>
  <c r="G71" i="3"/>
  <c r="I71" i="3"/>
  <c r="H71" i="3" s="1"/>
  <c r="G72" i="3"/>
  <c r="I72" i="3"/>
  <c r="H72" i="3" s="1"/>
  <c r="G73" i="3"/>
  <c r="I73" i="3" s="1"/>
  <c r="H73" i="3" s="1"/>
  <c r="G74" i="3"/>
  <c r="I74" i="3" s="1"/>
  <c r="H74" i="3" s="1"/>
  <c r="G75" i="3"/>
  <c r="I75" i="3"/>
  <c r="H75" i="3" s="1"/>
  <c r="G76" i="3"/>
  <c r="I76" i="3" s="1"/>
  <c r="H76" i="3" s="1"/>
  <c r="G77" i="3"/>
  <c r="I77" i="3" s="1"/>
  <c r="H77" i="3" s="1"/>
  <c r="G78" i="3"/>
  <c r="I78" i="3" s="1"/>
  <c r="H78" i="3" s="1"/>
  <c r="G79" i="3"/>
  <c r="I79" i="3" s="1"/>
  <c r="H79" i="3" s="1"/>
  <c r="G80" i="3"/>
  <c r="I80" i="3"/>
  <c r="H80" i="3" s="1"/>
  <c r="G81" i="3"/>
  <c r="I81" i="3" s="1"/>
  <c r="H81" i="3" s="1"/>
  <c r="G82" i="3"/>
  <c r="I82" i="3" s="1"/>
  <c r="H82" i="3" s="1"/>
  <c r="G83" i="3"/>
  <c r="I83" i="3"/>
  <c r="H83" i="3" s="1"/>
  <c r="G84" i="3"/>
  <c r="I84" i="3"/>
  <c r="H84" i="3" s="1"/>
  <c r="G85" i="3"/>
  <c r="I85" i="3" s="1"/>
  <c r="H85" i="3" s="1"/>
  <c r="G86" i="3"/>
  <c r="I86" i="3" s="1"/>
  <c r="H86" i="3" s="1"/>
  <c r="G87" i="3"/>
  <c r="I87" i="3" s="1"/>
  <c r="H87" i="3" s="1"/>
  <c r="G88" i="3"/>
  <c r="I88" i="3" s="1"/>
  <c r="H88" i="3" s="1"/>
  <c r="G89" i="3"/>
  <c r="I89" i="3" s="1"/>
  <c r="H89" i="3" s="1"/>
  <c r="G90" i="3"/>
  <c r="I90" i="3" s="1"/>
  <c r="H90" i="3" s="1"/>
  <c r="G91" i="3"/>
  <c r="I91" i="3" s="1"/>
  <c r="H91" i="3" s="1"/>
  <c r="G92" i="3"/>
  <c r="I92" i="3" s="1"/>
  <c r="H92" i="3" s="1"/>
  <c r="G93" i="3"/>
  <c r="I93" i="3" s="1"/>
  <c r="H93" i="3" s="1"/>
  <c r="G94" i="3"/>
  <c r="I94" i="3" s="1"/>
  <c r="H94" i="3" s="1"/>
  <c r="G95" i="3"/>
  <c r="I95" i="3" s="1"/>
  <c r="H95" i="3" s="1"/>
  <c r="G96" i="3"/>
  <c r="I96" i="3"/>
  <c r="H96" i="3" s="1"/>
  <c r="G97" i="3"/>
  <c r="I97" i="3" s="1"/>
  <c r="H97" i="3" s="1"/>
  <c r="G98" i="3"/>
  <c r="I98" i="3" s="1"/>
  <c r="H98" i="3" s="1"/>
  <c r="G99" i="3"/>
  <c r="I99" i="3"/>
  <c r="H99" i="3" s="1"/>
  <c r="G100" i="3"/>
  <c r="I100" i="3"/>
  <c r="H100" i="3" s="1"/>
  <c r="G101" i="3"/>
  <c r="I101" i="3" s="1"/>
  <c r="H101" i="3" s="1"/>
  <c r="G102" i="3"/>
  <c r="I102" i="3" s="1"/>
  <c r="H102" i="3" s="1"/>
  <c r="G103" i="3"/>
  <c r="I103" i="3" s="1"/>
  <c r="H103" i="3" s="1"/>
  <c r="G104" i="3"/>
  <c r="I104" i="3" s="1"/>
  <c r="H104" i="3" s="1"/>
  <c r="G68" i="3"/>
  <c r="I68" i="3" s="1"/>
  <c r="H68" i="3" s="1"/>
  <c r="G49" i="3"/>
  <c r="I49" i="3" s="1"/>
  <c r="H49" i="3" s="1"/>
  <c r="G50" i="3"/>
  <c r="I50" i="3" s="1"/>
  <c r="H50" i="3" s="1"/>
  <c r="G51" i="3"/>
  <c r="I51" i="3" s="1"/>
  <c r="H51" i="3" s="1"/>
  <c r="G52" i="3"/>
  <c r="I52" i="3" s="1"/>
  <c r="H52" i="3" s="1"/>
  <c r="G53" i="3"/>
  <c r="I53" i="3" s="1"/>
  <c r="H53" i="3" s="1"/>
  <c r="G54" i="3"/>
  <c r="I54" i="3" s="1"/>
  <c r="H54" i="3" s="1"/>
  <c r="G55" i="3"/>
  <c r="H55" i="3"/>
  <c r="I55" i="3"/>
  <c r="G56" i="3"/>
  <c r="I56" i="3"/>
  <c r="H56" i="3" s="1"/>
  <c r="G57" i="3"/>
  <c r="I57" i="3" s="1"/>
  <c r="H57" i="3" s="1"/>
  <c r="G58" i="3"/>
  <c r="I58" i="3" s="1"/>
  <c r="H58" i="3" s="1"/>
  <c r="G59" i="3"/>
  <c r="I59" i="3"/>
  <c r="H59" i="3" s="1"/>
  <c r="G60" i="3"/>
  <c r="I60" i="3"/>
  <c r="H60" i="3" s="1"/>
  <c r="G61" i="3"/>
  <c r="I61" i="3" s="1"/>
  <c r="H61" i="3" s="1"/>
  <c r="G62" i="3"/>
  <c r="I62" i="3" s="1"/>
  <c r="H62" i="3" s="1"/>
  <c r="G63" i="3"/>
  <c r="I63" i="3" s="1"/>
  <c r="H63" i="3" s="1"/>
  <c r="G64" i="3"/>
  <c r="I64" i="3" s="1"/>
  <c r="H64" i="3" s="1"/>
  <c r="G65" i="3"/>
  <c r="I65" i="3" s="1"/>
  <c r="H65" i="3" s="1"/>
  <c r="G66" i="3"/>
  <c r="I66" i="3" s="1"/>
  <c r="H66" i="3" s="1"/>
  <c r="G48" i="3"/>
  <c r="I48" i="3" s="1"/>
  <c r="H48" i="3" s="1"/>
  <c r="G39" i="3"/>
  <c r="I39" i="3"/>
  <c r="H39" i="3" s="1"/>
  <c r="G40" i="3"/>
  <c r="I40" i="3" s="1"/>
  <c r="H40" i="3" s="1"/>
  <c r="G41" i="3"/>
  <c r="I41" i="3" s="1"/>
  <c r="H41" i="3" s="1"/>
  <c r="G42" i="3"/>
  <c r="I42" i="3"/>
  <c r="H42" i="3" s="1"/>
  <c r="G43" i="3"/>
  <c r="I43" i="3" s="1"/>
  <c r="H43" i="3" s="1"/>
  <c r="G44" i="3"/>
  <c r="I44" i="3" s="1"/>
  <c r="H44" i="3" s="1"/>
  <c r="G45" i="3"/>
  <c r="I45" i="3" s="1"/>
  <c r="H45" i="3" s="1"/>
  <c r="G46" i="3"/>
  <c r="I46" i="3"/>
  <c r="H46" i="3" s="1"/>
  <c r="G38" i="3"/>
  <c r="I38" i="3" s="1"/>
  <c r="H38" i="3" s="1"/>
  <c r="G13" i="3"/>
  <c r="I13" i="3" s="1"/>
  <c r="H13" i="3" s="1"/>
  <c r="G14" i="3"/>
  <c r="I14" i="3" s="1"/>
  <c r="H14" i="3" s="1"/>
  <c r="G15" i="3"/>
  <c r="I15" i="3" s="1"/>
  <c r="H15" i="3" s="1"/>
  <c r="G16" i="3"/>
  <c r="I16" i="3" s="1"/>
  <c r="H16" i="3" s="1"/>
  <c r="G17" i="3"/>
  <c r="I17" i="3" s="1"/>
  <c r="H17" i="3" s="1"/>
  <c r="G18" i="3"/>
  <c r="I18" i="3" s="1"/>
  <c r="H18" i="3" s="1"/>
  <c r="G19" i="3"/>
  <c r="I19" i="3" s="1"/>
  <c r="H19" i="3" s="1"/>
  <c r="G20" i="3"/>
  <c r="I20" i="3" s="1"/>
  <c r="H20" i="3" s="1"/>
  <c r="G21" i="3"/>
  <c r="I21" i="3" s="1"/>
  <c r="H21" i="3" s="1"/>
  <c r="G22" i="3"/>
  <c r="I22" i="3" s="1"/>
  <c r="H22" i="3" s="1"/>
  <c r="G23" i="3"/>
  <c r="I23" i="3" s="1"/>
  <c r="H23" i="3" s="1"/>
  <c r="G24" i="3"/>
  <c r="I24" i="3" s="1"/>
  <c r="H24" i="3" s="1"/>
  <c r="G25" i="3"/>
  <c r="I25" i="3" s="1"/>
  <c r="H25" i="3" s="1"/>
  <c r="G26" i="3"/>
  <c r="I26" i="3" s="1"/>
  <c r="H26" i="3" s="1"/>
  <c r="G27" i="3"/>
  <c r="I27" i="3" s="1"/>
  <c r="H27" i="3" s="1"/>
  <c r="G28" i="3"/>
  <c r="I28" i="3"/>
  <c r="H28" i="3" s="1"/>
  <c r="G29" i="3"/>
  <c r="I29" i="3" s="1"/>
  <c r="H29" i="3" s="1"/>
  <c r="G30" i="3"/>
  <c r="I30" i="3" s="1"/>
  <c r="H30" i="3" s="1"/>
  <c r="G31" i="3"/>
  <c r="I31" i="3" s="1"/>
  <c r="H31" i="3" s="1"/>
  <c r="G32" i="3"/>
  <c r="I32" i="3"/>
  <c r="H32" i="3" s="1"/>
  <c r="G33" i="3"/>
  <c r="I33" i="3" s="1"/>
  <c r="H33" i="3" s="1"/>
  <c r="G34" i="3"/>
  <c r="I34" i="3" s="1"/>
  <c r="H34" i="3" s="1"/>
  <c r="G35" i="3"/>
  <c r="I35" i="3"/>
  <c r="H35" i="3" s="1"/>
  <c r="G36" i="3"/>
  <c r="I36" i="3"/>
  <c r="H36" i="3" s="1"/>
  <c r="I12" i="3"/>
  <c r="H12" i="3" s="1"/>
  <c r="G12" i="3"/>
  <c r="G5" i="3"/>
  <c r="I5" i="3" s="1"/>
  <c r="H5" i="3" s="1"/>
  <c r="G6" i="3"/>
  <c r="I6" i="3" s="1"/>
  <c r="H6" i="3" s="1"/>
  <c r="G7" i="3"/>
  <c r="H7" i="3"/>
  <c r="I7" i="3"/>
  <c r="G8" i="3"/>
  <c r="I8" i="3"/>
  <c r="H8" i="3" s="1"/>
  <c r="G9" i="3"/>
  <c r="I9" i="3" s="1"/>
  <c r="H9" i="3" s="1"/>
  <c r="G10" i="3"/>
  <c r="I10" i="3" s="1"/>
  <c r="H10" i="3" s="1"/>
  <c r="G4" i="3"/>
  <c r="I4" i="3" s="1"/>
  <c r="H4" i="3" s="1"/>
  <c r="F100" i="2"/>
  <c r="H100" i="2"/>
  <c r="G100" i="2" s="1"/>
  <c r="F101" i="2"/>
  <c r="H101" i="2" s="1"/>
  <c r="G101" i="2" s="1"/>
  <c r="F102" i="2"/>
  <c r="H102" i="2" s="1"/>
  <c r="G102" i="2" s="1"/>
  <c r="F103" i="2"/>
  <c r="H103" i="2" s="1"/>
  <c r="G103" i="2" s="1"/>
  <c r="F104" i="2"/>
  <c r="H104" i="2"/>
  <c r="G104" i="2" s="1"/>
  <c r="F105" i="2"/>
  <c r="H105" i="2" s="1"/>
  <c r="G105" i="2" s="1"/>
  <c r="F106" i="2"/>
  <c r="H106" i="2" s="1"/>
  <c r="G106" i="2" s="1"/>
  <c r="F107" i="2"/>
  <c r="H107" i="2"/>
  <c r="G107" i="2" s="1"/>
  <c r="F108" i="2"/>
  <c r="H108" i="2" s="1"/>
  <c r="G108" i="2" s="1"/>
  <c r="F109" i="2"/>
  <c r="H109" i="2" s="1"/>
  <c r="G109" i="2" s="1"/>
  <c r="F110" i="2"/>
  <c r="H110" i="2" s="1"/>
  <c r="G110" i="2" s="1"/>
  <c r="F111" i="2"/>
  <c r="H111" i="2"/>
  <c r="G111" i="2" s="1"/>
  <c r="F112" i="2"/>
  <c r="H112" i="2"/>
  <c r="G112" i="2" s="1"/>
  <c r="F113" i="2"/>
  <c r="H113" i="2" s="1"/>
  <c r="G113" i="2" s="1"/>
  <c r="F114" i="2"/>
  <c r="H114" i="2" s="1"/>
  <c r="G114" i="2" s="1"/>
  <c r="F115" i="2"/>
  <c r="H115" i="2"/>
  <c r="G115" i="2" s="1"/>
  <c r="F116" i="2"/>
  <c r="H116" i="2"/>
  <c r="G116" i="2" s="1"/>
  <c r="F117" i="2"/>
  <c r="H117" i="2" s="1"/>
  <c r="G117" i="2" s="1"/>
  <c r="F118" i="2"/>
  <c r="H118" i="2" s="1"/>
  <c r="G118" i="2" s="1"/>
  <c r="F119" i="2"/>
  <c r="H119" i="2" s="1"/>
  <c r="G119" i="2" s="1"/>
  <c r="F120" i="2"/>
  <c r="H120" i="2"/>
  <c r="G120" i="2" s="1"/>
  <c r="F121" i="2"/>
  <c r="H121" i="2" s="1"/>
  <c r="G121" i="2" s="1"/>
  <c r="F122" i="2"/>
  <c r="H122" i="2" s="1"/>
  <c r="G122" i="2" s="1"/>
  <c r="F123" i="2"/>
  <c r="H123" i="2"/>
  <c r="G123" i="2" s="1"/>
  <c r="F124" i="2"/>
  <c r="H124" i="2" s="1"/>
  <c r="G124" i="2" s="1"/>
  <c r="F125" i="2"/>
  <c r="H125" i="2" s="1"/>
  <c r="G125" i="2" s="1"/>
  <c r="F126" i="2"/>
  <c r="H126" i="2" s="1"/>
  <c r="G126" i="2" s="1"/>
  <c r="F127" i="2"/>
  <c r="H127" i="2"/>
  <c r="G127" i="2" s="1"/>
  <c r="F128" i="2"/>
  <c r="H128" i="2"/>
  <c r="G128" i="2" s="1"/>
  <c r="F129" i="2"/>
  <c r="H129" i="2" s="1"/>
  <c r="G129" i="2" s="1"/>
  <c r="F131" i="2"/>
  <c r="H131" i="2" s="1"/>
  <c r="G131" i="2" s="1"/>
  <c r="F132" i="2"/>
  <c r="H132" i="2"/>
  <c r="G132" i="2" s="1"/>
  <c r="F133" i="2"/>
  <c r="H133" i="2"/>
  <c r="G133" i="2" s="1"/>
  <c r="F134" i="2"/>
  <c r="H134" i="2" s="1"/>
  <c r="G134" i="2" s="1"/>
  <c r="F135" i="2"/>
  <c r="H135" i="2" s="1"/>
  <c r="G135" i="2" s="1"/>
  <c r="F136" i="2"/>
  <c r="H136" i="2" s="1"/>
  <c r="G136" i="2" s="1"/>
  <c r="F137" i="2"/>
  <c r="H137" i="2"/>
  <c r="G137" i="2" s="1"/>
  <c r="F138" i="2"/>
  <c r="H138" i="2" s="1"/>
  <c r="G138" i="2" s="1"/>
  <c r="F139" i="2"/>
  <c r="H139" i="2" s="1"/>
  <c r="G139" i="2" s="1"/>
  <c r="F140" i="2"/>
  <c r="H140" i="2"/>
  <c r="G140" i="2" s="1"/>
  <c r="F141" i="2"/>
  <c r="H141" i="2" s="1"/>
  <c r="G141" i="2" s="1"/>
  <c r="F142" i="2"/>
  <c r="H142" i="2" s="1"/>
  <c r="G142" i="2" s="1"/>
  <c r="H99" i="2"/>
  <c r="G99" i="2" s="1"/>
  <c r="F99" i="2"/>
  <c r="F6" i="2"/>
  <c r="H6" i="2" s="1"/>
  <c r="G6" i="2" s="1"/>
  <c r="F7" i="2"/>
  <c r="H7" i="2" s="1"/>
  <c r="G7" i="2" s="1"/>
  <c r="F8" i="2"/>
  <c r="H8" i="2" s="1"/>
  <c r="G8" i="2" s="1"/>
  <c r="F9" i="2"/>
  <c r="H9" i="2"/>
  <c r="G9" i="2" s="1"/>
  <c r="F10" i="2"/>
  <c r="H10" i="2" s="1"/>
  <c r="G10" i="2" s="1"/>
  <c r="F11" i="2"/>
  <c r="H11" i="2" s="1"/>
  <c r="G11" i="2" s="1"/>
  <c r="F12" i="2"/>
  <c r="H12" i="2" s="1"/>
  <c r="G12" i="2" s="1"/>
  <c r="F13" i="2"/>
  <c r="H13" i="2" s="1"/>
  <c r="G13" i="2" s="1"/>
  <c r="F14" i="2"/>
  <c r="H14" i="2"/>
  <c r="G14" i="2" s="1"/>
  <c r="F15" i="2"/>
  <c r="H15" i="2" s="1"/>
  <c r="G15" i="2" s="1"/>
  <c r="F16" i="2"/>
  <c r="H16" i="2" s="1"/>
  <c r="G16" i="2" s="1"/>
  <c r="F17" i="2"/>
  <c r="H17" i="2" s="1"/>
  <c r="G17" i="2" s="1"/>
  <c r="F18" i="2"/>
  <c r="H18" i="2" s="1"/>
  <c r="G18" i="2" s="1"/>
  <c r="F19" i="2"/>
  <c r="H19" i="2" s="1"/>
  <c r="G19" i="2" s="1"/>
  <c r="F20" i="2"/>
  <c r="H20" i="2" s="1"/>
  <c r="G20" i="2" s="1"/>
  <c r="F21" i="2"/>
  <c r="H21" i="2" s="1"/>
  <c r="G21" i="2" s="1"/>
  <c r="F22" i="2"/>
  <c r="H22" i="2"/>
  <c r="G22" i="2" s="1"/>
  <c r="F23" i="2"/>
  <c r="H23" i="2" s="1"/>
  <c r="G23" i="2" s="1"/>
  <c r="F24" i="2"/>
  <c r="H24" i="2" s="1"/>
  <c r="G24" i="2" s="1"/>
  <c r="F25" i="2"/>
  <c r="H25" i="2" s="1"/>
  <c r="G25" i="2" s="1"/>
  <c r="F26" i="2"/>
  <c r="H26" i="2" s="1"/>
  <c r="G26" i="2" s="1"/>
  <c r="F27" i="2"/>
  <c r="H27" i="2" s="1"/>
  <c r="G27" i="2" s="1"/>
  <c r="F28" i="2"/>
  <c r="H28" i="2" s="1"/>
  <c r="G28" i="2" s="1"/>
  <c r="F29" i="2"/>
  <c r="H29" i="2" s="1"/>
  <c r="G29" i="2" s="1"/>
  <c r="F30" i="2"/>
  <c r="H30" i="2" s="1"/>
  <c r="G30" i="2" s="1"/>
  <c r="F31" i="2"/>
  <c r="H31" i="2" s="1"/>
  <c r="G31" i="2" s="1"/>
  <c r="F32" i="2"/>
  <c r="H32" i="2" s="1"/>
  <c r="G32" i="2" s="1"/>
  <c r="F33" i="2"/>
  <c r="H33" i="2"/>
  <c r="G33" i="2" s="1"/>
  <c r="F34" i="2"/>
  <c r="H34" i="2" s="1"/>
  <c r="G34" i="2" s="1"/>
  <c r="F35" i="2"/>
  <c r="H35" i="2" s="1"/>
  <c r="G35" i="2" s="1"/>
  <c r="F36" i="2"/>
  <c r="H36" i="2" s="1"/>
  <c r="G36" i="2" s="1"/>
  <c r="F37" i="2"/>
  <c r="H37" i="2" s="1"/>
  <c r="G37" i="2" s="1"/>
  <c r="F38" i="2"/>
  <c r="H38" i="2" s="1"/>
  <c r="G38" i="2" s="1"/>
  <c r="F39" i="2"/>
  <c r="H39" i="2" s="1"/>
  <c r="G39" i="2" s="1"/>
  <c r="F40" i="2"/>
  <c r="H40" i="2" s="1"/>
  <c r="G40" i="2" s="1"/>
  <c r="F41" i="2"/>
  <c r="H41" i="2"/>
  <c r="G41" i="2" s="1"/>
  <c r="F42" i="2"/>
  <c r="H42" i="2" s="1"/>
  <c r="G42" i="2" s="1"/>
  <c r="F43" i="2"/>
  <c r="H43" i="2" s="1"/>
  <c r="G43" i="2" s="1"/>
  <c r="F44" i="2"/>
  <c r="H44" i="2" s="1"/>
  <c r="G44" i="2" s="1"/>
  <c r="F45" i="2"/>
  <c r="H45" i="2" s="1"/>
  <c r="G45" i="2" s="1"/>
  <c r="F46" i="2"/>
  <c r="H46" i="2"/>
  <c r="G46" i="2" s="1"/>
  <c r="F47" i="2"/>
  <c r="H47" i="2" s="1"/>
  <c r="G47" i="2" s="1"/>
  <c r="F48" i="2"/>
  <c r="H48" i="2" s="1"/>
  <c r="G48" i="2" s="1"/>
  <c r="F49" i="2"/>
  <c r="H49" i="2" s="1"/>
  <c r="G49" i="2" s="1"/>
  <c r="F50" i="2"/>
  <c r="H50" i="2" s="1"/>
  <c r="G50" i="2" s="1"/>
  <c r="F51" i="2"/>
  <c r="H51" i="2" s="1"/>
  <c r="G51" i="2" s="1"/>
  <c r="F52" i="2"/>
  <c r="H52" i="2" s="1"/>
  <c r="G52" i="2" s="1"/>
  <c r="F53" i="2"/>
  <c r="H53" i="2" s="1"/>
  <c r="G53" i="2" s="1"/>
  <c r="F54" i="2"/>
  <c r="H54" i="2"/>
  <c r="G54" i="2" s="1"/>
  <c r="F55" i="2"/>
  <c r="H55" i="2" s="1"/>
  <c r="G55" i="2" s="1"/>
  <c r="F56" i="2"/>
  <c r="H56" i="2" s="1"/>
  <c r="G56" i="2" s="1"/>
  <c r="F57" i="2"/>
  <c r="H57" i="2" s="1"/>
  <c r="G57" i="2" s="1"/>
  <c r="F58" i="2"/>
  <c r="H58" i="2" s="1"/>
  <c r="G58" i="2" s="1"/>
  <c r="F59" i="2"/>
  <c r="H59" i="2" s="1"/>
  <c r="G59" i="2" s="1"/>
  <c r="F60" i="2"/>
  <c r="H60" i="2" s="1"/>
  <c r="G60" i="2" s="1"/>
  <c r="F61" i="2"/>
  <c r="H61" i="2" s="1"/>
  <c r="G61" i="2" s="1"/>
  <c r="F62" i="2"/>
  <c r="H62" i="2" s="1"/>
  <c r="G62" i="2" s="1"/>
  <c r="F63" i="2"/>
  <c r="H63" i="2" s="1"/>
  <c r="G63" i="2" s="1"/>
  <c r="F64" i="2"/>
  <c r="H64" i="2" s="1"/>
  <c r="G64" i="2" s="1"/>
  <c r="F65" i="2"/>
  <c r="H65" i="2"/>
  <c r="G65" i="2" s="1"/>
  <c r="F66" i="2"/>
  <c r="H66" i="2" s="1"/>
  <c r="G66" i="2" s="1"/>
  <c r="F67" i="2"/>
  <c r="H67" i="2" s="1"/>
  <c r="G67" i="2" s="1"/>
  <c r="F68" i="2"/>
  <c r="H68" i="2" s="1"/>
  <c r="G68" i="2" s="1"/>
  <c r="F69" i="2"/>
  <c r="H69" i="2" s="1"/>
  <c r="G69" i="2" s="1"/>
  <c r="F70" i="2"/>
  <c r="H70" i="2" s="1"/>
  <c r="G70" i="2" s="1"/>
  <c r="F71" i="2"/>
  <c r="H71" i="2" s="1"/>
  <c r="G71" i="2" s="1"/>
  <c r="F72" i="2"/>
  <c r="H72" i="2" s="1"/>
  <c r="G72" i="2" s="1"/>
  <c r="F73" i="2"/>
  <c r="H73" i="2"/>
  <c r="G73" i="2" s="1"/>
  <c r="F74" i="2"/>
  <c r="H74" i="2" s="1"/>
  <c r="G74" i="2" s="1"/>
  <c r="F75" i="2"/>
  <c r="H75" i="2" s="1"/>
  <c r="G75" i="2" s="1"/>
  <c r="F76" i="2"/>
  <c r="H76" i="2" s="1"/>
  <c r="G76" i="2" s="1"/>
  <c r="F77" i="2"/>
  <c r="H77" i="2" s="1"/>
  <c r="G77" i="2" s="1"/>
  <c r="F78" i="2"/>
  <c r="H78" i="2"/>
  <c r="G78" i="2" s="1"/>
  <c r="F79" i="2"/>
  <c r="H79" i="2" s="1"/>
  <c r="G79" i="2" s="1"/>
  <c r="F80" i="2"/>
  <c r="H80" i="2" s="1"/>
  <c r="G80" i="2" s="1"/>
  <c r="F81" i="2"/>
  <c r="H81" i="2" s="1"/>
  <c r="G81" i="2" s="1"/>
  <c r="F82" i="2"/>
  <c r="H82" i="2" s="1"/>
  <c r="G82" i="2" s="1"/>
  <c r="F83" i="2"/>
  <c r="H83" i="2" s="1"/>
  <c r="G83" i="2" s="1"/>
  <c r="F84" i="2"/>
  <c r="H84" i="2" s="1"/>
  <c r="G84" i="2" s="1"/>
  <c r="F85" i="2"/>
  <c r="H85" i="2" s="1"/>
  <c r="G85" i="2" s="1"/>
  <c r="F86" i="2"/>
  <c r="H86" i="2"/>
  <c r="G86" i="2" s="1"/>
  <c r="F87" i="2"/>
  <c r="H87" i="2" s="1"/>
  <c r="G87" i="2" s="1"/>
  <c r="F88" i="2"/>
  <c r="H88" i="2" s="1"/>
  <c r="G88" i="2" s="1"/>
  <c r="F89" i="2"/>
  <c r="H89" i="2" s="1"/>
  <c r="G89" i="2" s="1"/>
  <c r="F90" i="2"/>
  <c r="H90" i="2" s="1"/>
  <c r="G90" i="2" s="1"/>
  <c r="F91" i="2"/>
  <c r="H91" i="2" s="1"/>
  <c r="G91" i="2" s="1"/>
  <c r="F92" i="2"/>
  <c r="H92" i="2" s="1"/>
  <c r="G92" i="2" s="1"/>
  <c r="F93" i="2"/>
  <c r="H93" i="2" s="1"/>
  <c r="G93" i="2" s="1"/>
  <c r="F94" i="2"/>
  <c r="H94" i="2" s="1"/>
  <c r="G94" i="2" s="1"/>
  <c r="F95" i="2"/>
  <c r="H95" i="2" s="1"/>
  <c r="G95" i="2" s="1"/>
  <c r="F96" i="2"/>
  <c r="H96" i="2" s="1"/>
  <c r="G96" i="2" s="1"/>
  <c r="F97" i="2"/>
  <c r="H97" i="2"/>
  <c r="G97" i="2" s="1"/>
  <c r="F5" i="2"/>
  <c r="H5" i="2" s="1"/>
  <c r="G5" i="2" s="1"/>
  <c r="G194" i="4" l="1"/>
  <c r="I194" i="4" s="1"/>
  <c r="H194" i="4" s="1"/>
  <c r="G176" i="3"/>
  <c r="I176" i="3" s="1"/>
  <c r="H176" i="3" s="1"/>
  <c r="F143" i="2"/>
  <c r="H143" i="2" s="1"/>
  <c r="G143" i="2" s="1"/>
</calcChain>
</file>

<file path=xl/sharedStrings.xml><?xml version="1.0" encoding="utf-8"?>
<sst xmlns="http://schemas.openxmlformats.org/spreadsheetml/2006/main" count="1692" uniqueCount="1291">
  <si>
    <t>Lp.</t>
  </si>
  <si>
    <t>Rodzaje materiałów</t>
  </si>
  <si>
    <t>DN 50</t>
  </si>
  <si>
    <t>DN 80</t>
  </si>
  <si>
    <t>DN 200</t>
  </si>
  <si>
    <t>DN 400</t>
  </si>
  <si>
    <t>Skrzynki uliczne</t>
  </si>
  <si>
    <t>DN 100</t>
  </si>
  <si>
    <t>DN 125</t>
  </si>
  <si>
    <t>DN 150</t>
  </si>
  <si>
    <t>DN 250</t>
  </si>
  <si>
    <t>DN 300</t>
  </si>
  <si>
    <t>Cena jednostkowa netto [PLN]</t>
  </si>
  <si>
    <t>Ilość sztuk</t>
  </si>
  <si>
    <t>Podatek VAT [PLN]</t>
  </si>
  <si>
    <t>Wartość netto [PLN]</t>
  </si>
  <si>
    <t>Wartość brutto [PLN]</t>
  </si>
  <si>
    <t>Producent Nr katalogowy</t>
  </si>
  <si>
    <t>Rury i kształtki kanalizacyjne</t>
  </si>
  <si>
    <t>Rura kan. PVC Ø 110 typ S, L = 1,0 mb lita</t>
  </si>
  <si>
    <t>Rura kan. PVC Ø 160 Typ S, L = 0,5 mb lita</t>
  </si>
  <si>
    <t>Rura kan. PVC Ø 160 Typ S, L = 1,0 mb lita</t>
  </si>
  <si>
    <t>Rura kan. PVC Ø 160 Typ S, L = 2,0 mb lita</t>
  </si>
  <si>
    <t>Rura kan. PVC Ø 160 Typ S, L = 3,0 mb lita</t>
  </si>
  <si>
    <t>Rura kan. PVC Ø 160 Typ S, L = 6,0 mb lita</t>
  </si>
  <si>
    <t>Rura kan. PVC Ø 200 Typ S, L = 0,5 mb lita</t>
  </si>
  <si>
    <t>Rura kan. PVC Ø 200 Typ S, L = 1,0 mb lita</t>
  </si>
  <si>
    <t>Rura kan. PVC Ø 200 Typ S, L = 2,0 mb lita</t>
  </si>
  <si>
    <t>Rura kan. PVC Ø 200 Typ S, L = 3,0 mb lita</t>
  </si>
  <si>
    <t>Rura kan. PVC Ø 250 Typ S, L = 3,0 mb lita</t>
  </si>
  <si>
    <t>Rura kan. PVC Ø 315 Typ S, L = 3,0 mb lita</t>
  </si>
  <si>
    <t>Rura kan. PVC Ø 315 Typ S, L = 6,0 mb lita</t>
  </si>
  <si>
    <t>Rura kan. PVC Ø 400 Typ S, L = 3,0 mb lita</t>
  </si>
  <si>
    <t>Rura kan. PVC Ø 400 Typ S, L = 6,0 mb lita</t>
  </si>
  <si>
    <t>Rura kan. PVC Ø 160 typ N, L = 0,5 mb lita</t>
  </si>
  <si>
    <t>Rura kan. PVC Ø 160 typ N, L = 1,0 mb lita</t>
  </si>
  <si>
    <t>Rura kan. PVC Ø 160 typ N, L = 2,0 mb lita</t>
  </si>
  <si>
    <t>Rura kan. PVC Ø 160 typ N, L = 3,0 mb lita</t>
  </si>
  <si>
    <t>Rura kan. PVC Ø 160 typ N, L = 6,0 mb lita</t>
  </si>
  <si>
    <t>Rura kan. PVC Ø 200 typ N, L = 0,5 mb lita</t>
  </si>
  <si>
    <t>Rura kan. PVC Ø 200 typ N, L = 1,0 mb lita</t>
  </si>
  <si>
    <t>Rura kan. PVC Ø 200 typ N, L = 2,0 mb lita</t>
  </si>
  <si>
    <t>Rura kan. PVC Ø 200 typ N, L = 3,0 mb lita</t>
  </si>
  <si>
    <t>Rura kan. PVC Ø 200 typ N, L = 6,0 mb lita</t>
  </si>
  <si>
    <t>Rura trzonowa gładka PVC DN 400 lita, L = 6,0 mb</t>
  </si>
  <si>
    <t>Nasuwka kan. PVC Ø 110 typ S lita</t>
  </si>
  <si>
    <t>Nasuwka kan. PVC Ø 160 typ S lita</t>
  </si>
  <si>
    <t>Nasuwka kan. PVC Ø 200 typ S lita</t>
  </si>
  <si>
    <t>Nasuwka kan. PVC Ø 250 typ S lita</t>
  </si>
  <si>
    <t>Nasuwka kan. PVC Ø280 typ S lita</t>
  </si>
  <si>
    <t>Nasuwka kan. PVC Ø 315 typ S lita</t>
  </si>
  <si>
    <t>Nasuwka kan. PVC Ø 400 typ S lita</t>
  </si>
  <si>
    <t>Trójnik kan. PVC Ø 160x160/ 90 st.</t>
  </si>
  <si>
    <t xml:space="preserve">Trójnik kan. PVC Ø 160x160/ 45 st. </t>
  </si>
  <si>
    <t>Trójnik kan. PVC Ø 200x160/ 90 st.</t>
  </si>
  <si>
    <t>Trójnik kan. PVC Ø 200x160/ 45 st.</t>
  </si>
  <si>
    <t>Trójnik kan. PVC Ø 200x200/ 90 st.</t>
  </si>
  <si>
    <t>Trójnik kan. PVC Ø 200x200/ 45 st.</t>
  </si>
  <si>
    <t>Trójnik kan. PVC Ø 250x160/ 90 st.</t>
  </si>
  <si>
    <t>Trójnik kan. PVC Ø 250x160/ 45 st.</t>
  </si>
  <si>
    <t>Trójnik kan. PVC Ø 250x200/ 90 st.</t>
  </si>
  <si>
    <t>Trójnik kan. PVC Ø 250x200/ 45 st.</t>
  </si>
  <si>
    <t>Trójnik kan. PVC Ø 315x315/ 90 st.</t>
  </si>
  <si>
    <t>Trójnik kan. PVC Ø 315x315/ 45 st.</t>
  </si>
  <si>
    <t>Redukcja kan. PVC Ø 160x110</t>
  </si>
  <si>
    <t>Redukcja kan. PVC Ø 200x160</t>
  </si>
  <si>
    <t>Redukcja kan. PVC Ø 315x200</t>
  </si>
  <si>
    <t>Kolano kan. PVC Ø 110 &lt; 15 typ S lita</t>
  </si>
  <si>
    <t>Kolano kan. PVC Ø 110 &lt; 30 typ S lita</t>
  </si>
  <si>
    <t>Kolano kan. PVC Ø 110 &lt; 45 typ s lita</t>
  </si>
  <si>
    <t>Kolano kan. PVC Ø 110 &lt; 67 typ s lita</t>
  </si>
  <si>
    <t>Kolano kan. PVC Ø 110 &lt; 90 typ s lita</t>
  </si>
  <si>
    <t>Kolano kan. PVC Ø 160 &lt; 15 typ S lita</t>
  </si>
  <si>
    <t>Kolano kan. PVC Ø 160 &lt; 30 typ s lita</t>
  </si>
  <si>
    <t>Kolano kan. PVC Ø 160 &lt; 45 typ S lita</t>
  </si>
  <si>
    <t>Kolano kan. PVC Ø 160 &lt; 67 typ s lita</t>
  </si>
  <si>
    <t>Kolano kan. PVC Ø 160 &lt; 90 typ S lita</t>
  </si>
  <si>
    <t>Kolano kan. PVC Ø 200 &lt; 15 typ s lita</t>
  </si>
  <si>
    <t>Kolano kan. PVC Ø 200 &lt; 30 typ S lita</t>
  </si>
  <si>
    <t>Kolano kan. PVC Ø 200 &lt; 45 typ S lita</t>
  </si>
  <si>
    <t>Kolano kan. PVC Ø 200 &lt; 67 typ S lita</t>
  </si>
  <si>
    <t>Kolano kan. PVC Ø 200 &lt; 90 typ S lita</t>
  </si>
  <si>
    <t>Kolano kan. PVC Ø 250 &lt; 30 typ S lita</t>
  </si>
  <si>
    <t>Kolano kan. PVC Ø 250 &lt; 45 typ S lita</t>
  </si>
  <si>
    <t>Kolano kan. PVC Ø 250 &lt; 67 typ S lita</t>
  </si>
  <si>
    <t>Kolano kan. PVC Ø 315 &lt; 15 typ S lita</t>
  </si>
  <si>
    <t>Kolano kan. PVC Ø 315 &lt; 30 typ S lita</t>
  </si>
  <si>
    <t>Kolano kan. PVC Ø 315 &lt; 45 typ S lita</t>
  </si>
  <si>
    <t>Kolano kan. PVC Ø 315 &lt; 67 typ S lita</t>
  </si>
  <si>
    <t>Kolano kan. PVC Ø 315 &lt; 90 typ S lita</t>
  </si>
  <si>
    <t>Kolano kan. PVC Ø 400 &lt; 15 typ S lita</t>
  </si>
  <si>
    <t>Kolano kan. PVC Ø 400 &lt; 30 typ S lita</t>
  </si>
  <si>
    <t>Przejście szczelne PVC Ø 110</t>
  </si>
  <si>
    <t>Przejście szczelne PVC Ø 160</t>
  </si>
  <si>
    <t xml:space="preserve">Przejście szczelne PVC Ø 200 </t>
  </si>
  <si>
    <t xml:space="preserve">Przejście szczelne PVC Ø 250 </t>
  </si>
  <si>
    <t>Przejście szczelne PVC Ø 315</t>
  </si>
  <si>
    <t>Przejście szczelne PVC Ø 400</t>
  </si>
  <si>
    <t>Złączka kielich. rury z PVC / rura betonowa Ø 110/100</t>
  </si>
  <si>
    <t>Złączka kielich. rury z PVC / rura betonowa Ø 160/150</t>
  </si>
  <si>
    <t>Złączka kielich. rury z PVC / rura betonowa Ø 200/200</t>
  </si>
  <si>
    <t>Złączka kielich. rury z PVC / rura betonowa Ø 250/250</t>
  </si>
  <si>
    <t>Złączka kielich. rury z PVC / rura betonowa Ø 315/300</t>
  </si>
  <si>
    <t>Złączka kielich. rury z PVC / rura betonowa Ø 400/400</t>
  </si>
  <si>
    <t>Złączka kielich. rury z PVC / rura kamionkowa Ø 110/110</t>
  </si>
  <si>
    <t>Złączka kielich. rury z PVC / rura kamionkowa Ø 160/150</t>
  </si>
  <si>
    <t>Złączka kielich. rury z PVC / rura kamionkowa Ø 200/200</t>
  </si>
  <si>
    <t>Złączka kielich. rury z PVC / rura kamionkowa Ø 250/250</t>
  </si>
  <si>
    <t>Złączka kielich. rury z PVC / rura kamionkowa Ø 315/300</t>
  </si>
  <si>
    <t>Złączka kielich. rury z PVC / rura żeliwna Ø 110/110</t>
  </si>
  <si>
    <t>Złączka kielich. rury z PVC / rura żeliwna Ø 160/150</t>
  </si>
  <si>
    <t>Złączka kielich. rury z PVC / rura żeliwna Ø 200/200</t>
  </si>
  <si>
    <t>Urządzenia kanalizacyjne</t>
  </si>
  <si>
    <t>Właz teleskopowy 1,5 T klasa A15</t>
  </si>
  <si>
    <t>Właz teleskopowy 315 D-40T przykręcany</t>
  </si>
  <si>
    <t>Właz teleskopowy 315 D-15T</t>
  </si>
  <si>
    <t>Właz lekki OP 600 5T</t>
  </si>
  <si>
    <t>Właz D 600 12,5 T wentylowany</t>
  </si>
  <si>
    <t>Właz D 600 25T wentylowany</t>
  </si>
  <si>
    <t>Właz D 600 40 T wentylowany</t>
  </si>
  <si>
    <t>Właz D 600 40 T wyp. betonem wentylowany</t>
  </si>
  <si>
    <t>Właz D 600 12,5 T niewentylowany</t>
  </si>
  <si>
    <t>Właz D 600 25T niewentylowany</t>
  </si>
  <si>
    <t>Właz D 600 40 T niewentylowany</t>
  </si>
  <si>
    <t>Właz D 600 40 T wyp. betonem niewentylowany</t>
  </si>
  <si>
    <t>Właz 40 T żel. sfer.</t>
  </si>
  <si>
    <t>Wpust ściekowy 25 T kołn.</t>
  </si>
  <si>
    <t>Kineta przelotowa DN 400/160 PVC</t>
  </si>
  <si>
    <t>Kineta przelotowa DN 400/200 PVC</t>
  </si>
  <si>
    <t>Kineta zbiorcza DN 400/160 PVC</t>
  </si>
  <si>
    <t>Kineta zbiorcza DN 400/200 PVC</t>
  </si>
  <si>
    <t>Manszeta gumowa na rurę gładką Ø 400/315</t>
  </si>
  <si>
    <t>Odgałęzienie z przegub. kulowym do rur PVC Ø 200/160</t>
  </si>
  <si>
    <t>Odgałęzienie z przegub. kulowym do rur PVC Ø 250/160</t>
  </si>
  <si>
    <t>Odgałęzienie z przegub. kulowym do rur PVC Ø 250/200</t>
  </si>
  <si>
    <t>Odgałęzienie z przegub. kulowym do rur PVC Ø 315/160</t>
  </si>
  <si>
    <t>Odgałęzienie z przegub. kulowym do rur PVC Ø 315/200</t>
  </si>
  <si>
    <t>Odgałęzienie z przegub. kulowym do rur PVC Ø 400/160</t>
  </si>
  <si>
    <t>Odgałęzienie z przegub. kulowym do rur PVC Ø 400/200</t>
  </si>
  <si>
    <t>Odgałęzienie z przegub. kulowym do rur PVC Ø 500/200</t>
  </si>
  <si>
    <t>Odgałęzienie z przegub. kulowym do rur betonowych Ø 250/160</t>
  </si>
  <si>
    <t>Odgałęzienie z przegub. kulowym do rur betonowych Ø 300/160</t>
  </si>
  <si>
    <t>Odgałęzienie z przegub. kulowym do rur betonowych Ø 400/160</t>
  </si>
  <si>
    <t>Odgałęzienie z przegub. kulowym do rur betonowych Ø 400/200</t>
  </si>
  <si>
    <t>Odgałęzienie z przegub. kulowym do rur betonowych Ø 500/200</t>
  </si>
  <si>
    <t>Odgałęzienie z przegub. kulowym do rur karbowanych Ø 250/160</t>
  </si>
  <si>
    <t>Odgałęzienie z przegub. kulowym do rur karbowanych Ø 300/160</t>
  </si>
  <si>
    <t>Wkładka In Situ Ø 110</t>
  </si>
  <si>
    <t>Wkładka In Situ Ø 160</t>
  </si>
  <si>
    <t>Wkładka In Situ Ø 200</t>
  </si>
  <si>
    <t>Korek PVC Ø 110</t>
  </si>
  <si>
    <t>Korek PVC Ø 160</t>
  </si>
  <si>
    <t>Korek PVC Ø 200</t>
  </si>
  <si>
    <t>Korek PVC Ø 250</t>
  </si>
  <si>
    <t>Korek PVC Ø 315</t>
  </si>
  <si>
    <t>Razem :</t>
  </si>
  <si>
    <t>Ilość </t>
  </si>
  <si>
    <t>Jedn.</t>
  </si>
  <si>
    <t>Rury wodociągowe PVC</t>
  </si>
  <si>
    <t>Rura PVC Ø 63 PN 10, L = 6,0 mb</t>
  </si>
  <si>
    <t>szt.</t>
  </si>
  <si>
    <t>Rura PVC Ø 90 PN 10, L = 6,0 mb</t>
  </si>
  <si>
    <t>Rura PVC Ø 110 PN 10, L = 6,0 mb</t>
  </si>
  <si>
    <t>Rura PVC Ø 160 PN 10, L = 6,0 mb</t>
  </si>
  <si>
    <t>Rura PVC Ø 225 PN 10, L = 6,0 mb</t>
  </si>
  <si>
    <t>Rura PVC Ø 280 PN 10, L = 6,0 mb</t>
  </si>
  <si>
    <t>Rura PVC Ø 315 PN 10, L = 3,0 mb</t>
  </si>
  <si>
    <t>Rury wodociągowe PE</t>
  </si>
  <si>
    <t>Rura PE HD SDR 11 PN 16 Ø 32</t>
  </si>
  <si>
    <t>mb</t>
  </si>
  <si>
    <t>Rura PE 100 SDR 11 PN 16 Ø 32 TS</t>
  </si>
  <si>
    <t>Rura PE HD SDR 11 PN 16 Ø 40</t>
  </si>
  <si>
    <t>Rura PE 100 SDR 11 PN 16 Ø 40 TS</t>
  </si>
  <si>
    <t>Rura PE HD SDR 11 PN 16 Ø 50</t>
  </si>
  <si>
    <t>Rura PE 100 SDR 11 PN 16 Ø 50 TS</t>
  </si>
  <si>
    <t>Rura PE HD SDR 11 PN 16 Ø 63</t>
  </si>
  <si>
    <t>Rura PE 100 SDR 11 PN 16 Ø 63 TS</t>
  </si>
  <si>
    <t>Rura PE HD SDR 11 PE 100 Ø 63, L = 12,0 mb</t>
  </si>
  <si>
    <t>Rura PE HD SDR 11 PE 100 Ø 75, L = 12,0 mb</t>
  </si>
  <si>
    <t>Rura PE HD SDR 11 PE 100 Ø 90, L = 12,0 mb</t>
  </si>
  <si>
    <t>Rura PE HD SDR 11 PE 100 Ø 110, L = 12,0 mb</t>
  </si>
  <si>
    <t>Rura PE HD SDR 11 PE 100 Ø 125, L = 12,0 mb</t>
  </si>
  <si>
    <t>Rura PE HD SDR 11 PE 100 Ø 160, L = 12,0 mb</t>
  </si>
  <si>
    <t>Rura PE HD SDR 11 PE 100 Ø 180, L = 12,0 mb</t>
  </si>
  <si>
    <t>Rura PE HD SDR 11 PE 100 Ø 200, L = 12,0 mb</t>
  </si>
  <si>
    <t>Rura PE HD SDR 11 PE 100 Ø 280, L = 12,0 mb</t>
  </si>
  <si>
    <t>Rura PE 100 Ø 90 SDR 11 PN 16 RC, L = 12,0 mb</t>
  </si>
  <si>
    <t>Rura PE 100 Ø 110 SDR 11 PN 16 RC, L = 12,0 mb</t>
  </si>
  <si>
    <t>Rura PE 100 Ø 125 SDR 11 PN 16 RC, L = 12,0 mb</t>
  </si>
  <si>
    <t>Rura PE 100 Ø 160 SDR 11 PN 16 RC, L = 12,0 mb</t>
  </si>
  <si>
    <t>Rura PE 100 Ø 180 SDR 11 PN 16 RC, L = 12,0 mb</t>
  </si>
  <si>
    <t>Rura PE 100 Ø 200 SDR 11 PN 16 RC, L = 12,0 mb</t>
  </si>
  <si>
    <t>Rura osłonowa dwudzielna niebieska PE 110/100, L = 3,0 mb</t>
  </si>
  <si>
    <t>Rura osłonowa dwudzielna niebieska PE 160/140, L = 3,0 mb</t>
  </si>
  <si>
    <t>Rury wodociągowe żeliwne sferoidalne</t>
  </si>
  <si>
    <t>Rura żeliwna sferoidalna DN 80, klasa C40, L = 6,0 mb</t>
  </si>
  <si>
    <t>Rura żeliwna sferoidalna DN 100, klasa C40, L = 6,0 mb</t>
  </si>
  <si>
    <t>Rura żeliwna sferoidalna DN 125, klasa C40, L = 6,0 mb</t>
  </si>
  <si>
    <t>Rura żeliwna sferoidalna DN 150, klasa C40, L = 6,0 mb</t>
  </si>
  <si>
    <t>Rura żeliwna sferoidalna DN 200, klasa C40, L = 6,0 mb</t>
  </si>
  <si>
    <t>Rura żeliwna sferoidalna DN 250, klasa C40, L = 6,0 mb</t>
  </si>
  <si>
    <t>Rura żeliwna sferoidalna DN 300, klasa C40, L = 6,0 mb</t>
  </si>
  <si>
    <t>Rura żeliwna sferoidalna DN 350, klasa C30, L = 6,0 mb</t>
  </si>
  <si>
    <t>Rura żeliwna sferoidalna DN 400, klasa C30, L = 6,0 mb</t>
  </si>
  <si>
    <t>Kształtki PVC</t>
  </si>
  <si>
    <t>Nasuwka PVC Ø 90 PN 10</t>
  </si>
  <si>
    <t>Nasuwka PVC Ø 110 PN 10</t>
  </si>
  <si>
    <t>Nasuwka PVC Ø 160 PN 10</t>
  </si>
  <si>
    <t>Nasuwka PVC Ø 225 PN 10</t>
  </si>
  <si>
    <t xml:space="preserve">Nasuwka PVC Ø 280 PN 10 </t>
  </si>
  <si>
    <t>Nasuwka PVC Ø 315 PN 10</t>
  </si>
  <si>
    <r>
      <t>Łuk PVC PN 10 Ø 90 &lt; 45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</si>
  <si>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90 &lt; 67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</si>
  <si>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90 &lt; 90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</si>
  <si>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110 &lt; 45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</si>
  <si>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110 &lt; 67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</si>
  <si>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110 &lt; 90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</si>
  <si>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160 &lt; 45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</si>
  <si>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160 &lt; 90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</si>
  <si>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225 &lt; 45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</si>
  <si>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225 &lt; 90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</si>
  <si>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250 &lt; 45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</si>
  <si>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250 &lt; 90</t>
    </r>
    <r>
      <rPr>
        <vertAlign val="superscript"/>
        <sz val="10"/>
        <color rgb="FF000000"/>
        <rFont val="Calibri"/>
        <family val="2"/>
        <charset val="238"/>
      </rPr>
      <t>0</t>
    </r>
  </si>
  <si>
    <r>
      <t>Łuk PVC PN 10 Ø 280 &lt; 90</t>
    </r>
    <r>
      <rPr>
        <vertAlign val="superscript"/>
        <sz val="10"/>
        <color rgb="FF000000"/>
        <rFont val="Calibri"/>
        <family val="2"/>
        <charset val="238"/>
      </rPr>
      <t>0</t>
    </r>
  </si>
  <si>
    <t>Kształtki elektrooporowe</t>
  </si>
  <si>
    <t>Mufa elektrooporowa Ø 50 PE 100 SDR 11</t>
  </si>
  <si>
    <t>Mufa elektrooporowa Ø 63 PE 100 SDR 11</t>
  </si>
  <si>
    <t>Mufa elektrooporowa Ø 75 PE 100 SDR 11</t>
  </si>
  <si>
    <t>Mufa elektrooporowa Ø 90 PE 100 SDR 11</t>
  </si>
  <si>
    <t>Mufa elektrooporowa Ø 110 PE 100 SDR 11</t>
  </si>
  <si>
    <t>Mufa elektrooporowa Ø 125 PE 100 SDR 11</t>
  </si>
  <si>
    <t>Mufa elektrooporowa Ø 160 PE 100 SDR 11</t>
  </si>
  <si>
    <t>Mufa elektrooporowa Ø 180 PE 100 SDR 11</t>
  </si>
  <si>
    <r>
      <t>Kolano elektrooporowe PE 100, Dz 63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</si>
  <si>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75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</si>
  <si>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75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</si>
  <si>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90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</si>
  <si>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90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</si>
  <si>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110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</si>
  <si>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110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</si>
  <si>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125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</si>
  <si>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125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</si>
  <si>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160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</si>
  <si>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elektrooporowe PE 100, Dz 160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</si>
  <si>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t>Trójnik elektrooporowy PE 100 Ø 50 SDR 11</t>
  </si>
  <si>
    <t>Trójnik elektrooporowy PE 100 Ø 63 SDR 11</t>
  </si>
  <si>
    <t>Trójnik elektrooporowy PE 100 Ø 75 SDR 11</t>
  </si>
  <si>
    <t>Trójnik elektrooporowy PE 100 Ø 90 SDR 11</t>
  </si>
  <si>
    <t>Trójnik elektrooporowy PE 100 Ø 110 SDR 11</t>
  </si>
  <si>
    <t>Trójnik elektrooporowy PE 100 Ø 125 SDR 11</t>
  </si>
  <si>
    <t>Trójnik elektrooporowy PE 100 Ø 160 SDR 11</t>
  </si>
  <si>
    <t>Redukcja elektrooporowa PE 100 Ø 40/32</t>
  </si>
  <si>
    <t>Redukcja elektrooporowa PE 100 Ø 50/32</t>
  </si>
  <si>
    <t>Redukcja elektrooporowa PE 100 Ø 50/40</t>
  </si>
  <si>
    <t>Redukcja elektrooporowa PE 100 Ø 63/32</t>
  </si>
  <si>
    <t>Redukcja elektrooporowa PE 100 Ø 63/40</t>
  </si>
  <si>
    <t>Redukcja elektrooporowa PE 100 Ø 63/50</t>
  </si>
  <si>
    <t>Redukcja elektrooporowa PE 100 Ø 90/63</t>
  </si>
  <si>
    <t>Redukcja elektrooporowa PE 100 Ø 110/63</t>
  </si>
  <si>
    <t>Redukcja elektrooporowa PE 100 Ø 110/90</t>
  </si>
  <si>
    <t>Redukcja elektrooporowa PE 100 Ø 160/90</t>
  </si>
  <si>
    <t>Redukcja elektrooporowa PE 100 Ø 160/110</t>
  </si>
  <si>
    <t>Kształtki doczołowe segmentowe i wtryskowe</t>
  </si>
  <si>
    <r>
      <t>Łuk segmentowy PE 100, Dz 90 15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</si>
  <si>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90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</si>
  <si>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90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</si>
  <si>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90 60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</si>
  <si>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90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</si>
  <si>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110 15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</si>
  <si>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110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</si>
  <si>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110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</si>
  <si>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110 60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</si>
  <si>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110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</si>
  <si>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125 15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</si>
  <si>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125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</si>
  <si>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125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</si>
  <si>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125 60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</si>
  <si>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125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</si>
  <si>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160 15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</si>
  <si>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160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</si>
  <si>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160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</si>
  <si>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160 60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</si>
  <si>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160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</si>
  <si>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180 15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</si>
  <si>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180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</si>
  <si>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180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</si>
  <si>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180 60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</si>
  <si>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Łuk segmentowy PE 100, Dz 180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</si>
  <si>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t>Trójnik segmentowy PE 100 Dz 90, SDR 11</t>
  </si>
  <si>
    <t>Trójnik segmentowy PE 100 Dz 110, SDR 11</t>
  </si>
  <si>
    <t>Trójnik segmentowy PE 100 Dz 125, SDR 11</t>
  </si>
  <si>
    <t>Trójnik segmentowy PE 100 Dz 160, SDR 11</t>
  </si>
  <si>
    <t>Trójnik segmentowy PE 100 Dz 180, SDR 11</t>
  </si>
  <si>
    <r>
      <t>Kolano wtryskowe PE 100, Dz 63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</si>
  <si>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90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</si>
  <si>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90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</si>
  <si>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90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</si>
  <si>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110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</si>
  <si>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110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</si>
  <si>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110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</si>
  <si>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125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</si>
  <si>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125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</si>
  <si>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125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</si>
  <si>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160 30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</si>
  <si>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160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</si>
  <si>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160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</si>
  <si>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180 45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</si>
  <si>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r>
      <t>Kolano wtryskowe PE 100, Dz 180 90</t>
    </r>
    <r>
      <rPr>
        <vertAlign val="superscript"/>
        <sz val="10"/>
        <color rgb="FF000000"/>
        <rFont val="Calibri"/>
        <family val="2"/>
        <charset val="238"/>
      </rPr>
      <t xml:space="preserve">0 </t>
    </r>
    <r>
      <rPr>
        <sz val="10"/>
        <color rgb="FF000000"/>
        <rFont val="Calibri"/>
        <family val="2"/>
        <charset val="238"/>
      </rPr>
      <t>SDR 11</t>
    </r>
  </si>
  <si>
    <t>Redukcja PE 100 Ø 90/63</t>
  </si>
  <si>
    <t>Redukcja PE 100 Ø 110/63</t>
  </si>
  <si>
    <t>Redukcja PE 100 Ø 110/90</t>
  </si>
  <si>
    <t>Redukcja PE 100 Ø 125/63</t>
  </si>
  <si>
    <t>Redukcja PE 100 Ø 125/90</t>
  </si>
  <si>
    <t>Redukcja PE 100 Ø 125/110</t>
  </si>
  <si>
    <t>Redukcja PE 100 Ø 160/110</t>
  </si>
  <si>
    <t>Redukcja PE 100 Ø 160/125</t>
  </si>
  <si>
    <t>Redukcja PE 100 Ø 180/160</t>
  </si>
  <si>
    <t>Tuleje i kołnierze</t>
  </si>
  <si>
    <t>Tuleja kołn. PE 100 DN 63 SDR 11</t>
  </si>
  <si>
    <t>Tuleja kołn. PE 100 DN 75 SDR 11</t>
  </si>
  <si>
    <t>Tuleja kołn. PE 100 DN 90 SDR 11</t>
  </si>
  <si>
    <t>Tuleja kołn. PE 100 DN 110 SDR 11</t>
  </si>
  <si>
    <t>Tuleja kołn. PE 100 DN 125 SDR 11</t>
  </si>
  <si>
    <t>Tuleja kołn. PE 100 DN 160 SDR 11</t>
  </si>
  <si>
    <t>Tuleja kołn. PE 100 DN 180 SDR 11</t>
  </si>
  <si>
    <t>Kołnierz stalowy dociskowy luźny PN 16 w izolacji polimerowej dla rury Ø 50</t>
  </si>
  <si>
    <t>Kołnierz stalowy dociskowy luźny PN 16 w izolacji polimerowej dla rury Ø 63</t>
  </si>
  <si>
    <t>Kołnierz stalowy dociskowy luźny PN 16 w izolacji polimerowej dla rury Ø 75</t>
  </si>
  <si>
    <t>Kołnierz stalowy dociskowy luźny PN 16 w izolacji polimerowej dla rury Ø 90</t>
  </si>
  <si>
    <t>Kołnierz stalowy dociskowy luźny PN 16 w izolacji polimerowej dla rury Ø 110</t>
  </si>
  <si>
    <t>Kołnierz stalowy dociskowy luźny PN 16 w izolacji polimerowej dla rury Ø 125</t>
  </si>
  <si>
    <t>Kołnierz stalowy dociskowy luźny PN 16 w izolacji polimerowej dla rury Ø 160</t>
  </si>
  <si>
    <t>Kołnierz stalowy dociskowy luźny PN 16 w izolacji polimerowej dla rury Ø 180</t>
  </si>
  <si>
    <t>Ilość</t>
  </si>
  <si>
    <t>Zawór kulowy 1/2" (PN 40), wersja nakrętno-nakrętna</t>
  </si>
  <si>
    <t>Zawór kulowy 3/4" (PN 40), wersja nakrętno-nakrętna</t>
  </si>
  <si>
    <t>Zawór kulowy 1" (PN 40), wersja nakrętno-nakrętna</t>
  </si>
  <si>
    <t>Zawór kulowy 1 1/4" (PN min. 30), wersja nakrętno-nakrętna</t>
  </si>
  <si>
    <t>Zawór kulowy 1 1/2" (PN min.30), wersja nakrętno-nakrętna</t>
  </si>
  <si>
    <t>Zawór kulowy 2" (PN min.30), wersja nakrętno-nakrętna</t>
  </si>
  <si>
    <t>Zawór żeliwny grzybkowy przelotowy z głowicą ½”</t>
  </si>
  <si>
    <t>Zawór żeliwny grzybkowy przelotowy z głowicą ¾”</t>
  </si>
  <si>
    <t>Zawór żeliwny grzybkowy przelotowy z głowicą 1”</t>
  </si>
  <si>
    <t>Zawór żeliwny grzybkowy przelotowy z głowicą 1 1/4"</t>
  </si>
  <si>
    <t>Zawór żeliwny grzybkowy przelotowy z głowicą 1 1/2"</t>
  </si>
  <si>
    <t>Zawór żeliwny grzybkowy przelotowy z głowicą 2”</t>
  </si>
  <si>
    <t>Głowica zaworu grzybkowego ½”</t>
  </si>
  <si>
    <t>Głowica zaworu grzybkowego ¾”</t>
  </si>
  <si>
    <t>Głowica zaworu grzybkowego 1”</t>
  </si>
  <si>
    <t>Głowica zaworu grzybkowego 1 1/4"</t>
  </si>
  <si>
    <t>Głowica zaworu grzybkowego 1 1/2"</t>
  </si>
  <si>
    <t>Głowica zaworu grzybkowego 2”</t>
  </si>
  <si>
    <t xml:space="preserve">Zawór zwrotny antyskażeniowy mosiężny gwint. typ EA (podwójne prowadzenie zawieradła, praca w dowolnym położeniu) 2 otwory kontrolne 3/4" </t>
  </si>
  <si>
    <t xml:space="preserve">Zawór zwrotny antyskażeniowy mosiężny gwint. typ EA (podwójne prowadzenie zawieradła, praca w dowolnym położeniu) 2 otwory kontrolne 1" </t>
  </si>
  <si>
    <t xml:space="preserve">Zawór zwrotny antyskażeniowy mosiężny gwint. typ EA (podwójne prowadzenie zawieradła, praca w dowolnym położeniu) 2 otwory kontrolne 1 1/4" </t>
  </si>
  <si>
    <t xml:space="preserve">Zawór zwrotny antyskażeniowy mosiężny gwint. typ EA (podwójne prowadzenie zawieradła, praca w dowolnym położeniu) 2 otwory kontrolne 1 1/2" </t>
  </si>
  <si>
    <t xml:space="preserve">Zawór zwrotny antyskażeniowy mosiężny gwint. typ EA (podwójne prowadzenie zawieradła, praca w dowolnym położeniu) 2 otwory kontrolne 2" </t>
  </si>
  <si>
    <t>Filtr siatkowy mosiężny( wkład stal nierdz. siatka 0,5 mm) gwint. 3/4"</t>
  </si>
  <si>
    <t>Filtr siatkowy mosiężny( wkład stal nierdz. siatka 0,5 mm) gwint. 1"</t>
  </si>
  <si>
    <t>Filtr siatkowy mosiężny( wkład stal nierdz. siatka 0,5 mm) gwint. 1 1/4"</t>
  </si>
  <si>
    <t>Filtr siatkowy mosiężny( wkład stal nierdz. siatka 0,5 mm) gwint. 1 1/2"</t>
  </si>
  <si>
    <t>Filtr siatkowy mosiężny( wkład stal nierdz. siatka 0,5 mm) gwint. 2"</t>
  </si>
  <si>
    <t>Reduktor ciśnienia wody mosiężny (p wej. do 16 bar, p wyj, 0-6 bar) 3/4"</t>
  </si>
  <si>
    <t>Reduktor ciśnienia wody mosiężny (p wej. do 16 bar, p wyj, 0-6 bar) 1"</t>
  </si>
  <si>
    <t>Reduktor ciśnienia wody mosiężny (p wej. do 16 bar, p wyj, 0-6 bar) 1 1/4"</t>
  </si>
  <si>
    <t>Reduktor ciśnienia wody mosiężny (p wej. do 16 bar, p wyj, 0-6 bar) 1 1/2"</t>
  </si>
  <si>
    <t>Reduktor ciśnienia wody mosiężny (p wej. do 16 bar, p wyj, 0-6 bar) 2"</t>
  </si>
  <si>
    <t>Reduktor ciśnienia wody (p wej. do 16 bar, p wyj, 0-6 bar) DN 65</t>
  </si>
  <si>
    <t>Reduktor ciśnienia wody (p wej. do 16 bar, p wyj, 0-6 bar) DN 80</t>
  </si>
  <si>
    <t>Reduktor ciśnienia wody (p wej. do 16 bar, p wyj, 0-6 bar) DN 100</t>
  </si>
  <si>
    <t>Reduktor ciśnienia wody (p wej. do 16 bar, p wyj, 0-6 bar) DN 150</t>
  </si>
  <si>
    <t>Złączka zaciskowa do rur stalowych z gwintem wew. 3/4"</t>
  </si>
  <si>
    <t>Złączka zaciskowa do rur stalowych z gwintem wew. 1"</t>
  </si>
  <si>
    <t>Złączka zaciskowa do rur stalowych z gwintem wew. 1 1/4"</t>
  </si>
  <si>
    <t>Złączka zaciskowa do rur stalowych z gwintem wew. 1 1/2"</t>
  </si>
  <si>
    <t>Złączka zaciskowa do rur stalowych z gwintem wew. 2"</t>
  </si>
  <si>
    <t>Złączka zaciskowa do rur stalowych z gwintem zew. 3/4"</t>
  </si>
  <si>
    <t>Złączka zaciskowa do rur stalowych z gwintem zew. 1"</t>
  </si>
  <si>
    <t>Złączka zaciskowa do rur stalowych z gwintem zew. 1 1/4"</t>
  </si>
  <si>
    <t>Złączka zaciskowa do rur stalowych z gwintem zew. 1 1/2"</t>
  </si>
  <si>
    <t>Złączka zaciskowa do rur stalowych z gwintem zew. 2"</t>
  </si>
  <si>
    <t xml:space="preserve">Złączka zaciskowa do rur PE z gwintem wew. Ø 32x1" </t>
  </si>
  <si>
    <t xml:space="preserve">Złączka zaciskowa do rur PE z gwintem wew. Ø 32x1 1/4" </t>
  </si>
  <si>
    <t xml:space="preserve">Złączka zaciskowa do rur PE z gwintem wew. Ø 40x1" </t>
  </si>
  <si>
    <t xml:space="preserve">Złączka zaciskowa do rur PE z gwintem wew. Ø 40x1 1/4" </t>
  </si>
  <si>
    <t xml:space="preserve">Złączka zaciskowa do rur PE z gwintem wew. Ø 50x1 1/2" </t>
  </si>
  <si>
    <t xml:space="preserve">Złączka zaciskowa do rur PE z gwintem wew. Ø 50x2" </t>
  </si>
  <si>
    <t xml:space="preserve">Złączka zaciskowa do rur PE z gwintem wew. Ø 63x1 1/4" </t>
  </si>
  <si>
    <t xml:space="preserve">Złączka zaciskowa do rur PE z gwintem wew. Ø 63x2" </t>
  </si>
  <si>
    <t xml:space="preserve">Złączka zaciskowa do rur PE Ø 32x32 </t>
  </si>
  <si>
    <t xml:space="preserve">Złączka zaciskowa do rur PE Ø 40x40 </t>
  </si>
  <si>
    <t xml:space="preserve">Złączka zaciskowa do rur PE Ø 50x50 </t>
  </si>
  <si>
    <t xml:space="preserve">Złączka zaciskowa do rur PE Ø 63x63 </t>
  </si>
  <si>
    <t xml:space="preserve">Kolano zaciskowe do rur PE Ø 32x32 </t>
  </si>
  <si>
    <t xml:space="preserve">Kolano zaciskowe do rur PE Ø 40x40 </t>
  </si>
  <si>
    <t xml:space="preserve">Kolano zaciskowe do rur PE Ø 50x50 </t>
  </si>
  <si>
    <t xml:space="preserve">Kolano zaciskowe do rur PE Ø 63x63 </t>
  </si>
  <si>
    <t>Kolano zaciskowe do rur PE GW Ø 32x1"</t>
  </si>
  <si>
    <t>Kolano zaciskowe do rur PE GW Ø 32x1 1/4"</t>
  </si>
  <si>
    <t>Kolano zaciskowe do rur PE GW Ø 40x1 1/4"</t>
  </si>
  <si>
    <t>Kolano zaciskowe do rur PE GW Ø 50x1 1/4"</t>
  </si>
  <si>
    <t>Kolano zaciskowe do rur PE GW Ø 50x1 1/2"</t>
  </si>
  <si>
    <t>Kolano zaciskowe do rur PE GW Ø 63x2"</t>
  </si>
  <si>
    <t>Kolano zaciskowe do rur PE GZ Ø 32x1"</t>
  </si>
  <si>
    <t>Kolano zaciskowe do rur PE GZ Ø 32x1 1/4"</t>
  </si>
  <si>
    <t>Kolano zaciskowe do rur PE GZ Ø 40x1 1/4"</t>
  </si>
  <si>
    <t>Kolano zaciskowe do rur PE GZ Ø 50x1 1/4"</t>
  </si>
  <si>
    <t>Kolano zaciskowe do rur PE GZ Ø 50x1 1/2"</t>
  </si>
  <si>
    <t>Kolano zaciskowe do rur PE GZ Ø 63x2"</t>
  </si>
  <si>
    <t>Kolano 3/4” ocynk</t>
  </si>
  <si>
    <t>Kolano 1” ocynk</t>
  </si>
  <si>
    <t>Kolano 1 1/4” ocynk</t>
  </si>
  <si>
    <t>Kolano 1 1/2” ocynk</t>
  </si>
  <si>
    <t>Kolano 2” ocynk</t>
  </si>
  <si>
    <t>Kolano 3/4” n/w ocynk</t>
  </si>
  <si>
    <t>Kolano 1” n/w ocynk</t>
  </si>
  <si>
    <t>Kolano 1 1/4” n/w ocynk</t>
  </si>
  <si>
    <t>Kolano 1 1/2” n/w ocynk</t>
  </si>
  <si>
    <t>Kolano 2” n/w ocynk</t>
  </si>
  <si>
    <t>Trójnik 1/2” ocynk</t>
  </si>
  <si>
    <t>Trójnik 3/4x1/2x3/4” ocynk</t>
  </si>
  <si>
    <t>Trójnik 3/4” ocynk</t>
  </si>
  <si>
    <t>Trójnik 1x1/2x1” ocynk</t>
  </si>
  <si>
    <t>Trójnik 1x3/4x1” ocynk</t>
  </si>
  <si>
    <t>Trójnik 1” ocynk</t>
  </si>
  <si>
    <t>Trójnik 1 1/4x1/2x1 1/4” ocynk</t>
  </si>
  <si>
    <t>Trójnik 1 1/4x3/4x1 1/4” ocynk</t>
  </si>
  <si>
    <t>Trójnik 1 1/4x1x1 1/4” ocynk</t>
  </si>
  <si>
    <t>Trójnik 1 1/4” ocynk</t>
  </si>
  <si>
    <t>Trójnik 1 1/2x1/2x1 1/2” ocynk</t>
  </si>
  <si>
    <t>Trójnik 1 1/2x3/4x1 1/2” ocynk</t>
  </si>
  <si>
    <t>Trójnik 1 1/2x1x1 1/2” ocynk</t>
  </si>
  <si>
    <t>Trójnik 1 1/2x1 1/4x1 1/2” ocynk</t>
  </si>
  <si>
    <t>Trójnik 1 1/2” ocynk</t>
  </si>
  <si>
    <t>Trójnik 2x3/4x2” ocynk</t>
  </si>
  <si>
    <t>Trójnik 2x1x2” ocynk</t>
  </si>
  <si>
    <t>Trójnik 2x1 1/4x2” ocynk</t>
  </si>
  <si>
    <t>Trójnik 2x1 1/2x2” ocynk</t>
  </si>
  <si>
    <t>Trójnik 2” ocynk</t>
  </si>
  <si>
    <t>Mufa 3/4” ocynk</t>
  </si>
  <si>
    <t>Mufa 1x3/4” ocynk</t>
  </si>
  <si>
    <t>Mufa 1” ocynk</t>
  </si>
  <si>
    <t>Mufa 1 1/4x1/2” ocynk</t>
  </si>
  <si>
    <t>Mufa 1 1/4x3/4” ocynk</t>
  </si>
  <si>
    <t>Mufa 1 1/4x1” ocynk</t>
  </si>
  <si>
    <t>Mufa 1 1/4” ocynk</t>
  </si>
  <si>
    <t>Mufa 1 1/2x3/4” ocynk</t>
  </si>
  <si>
    <t>Mufa 1 1/2x1” ocynk</t>
  </si>
  <si>
    <t>Mufa 1 1/2x1 1/4” ocynk</t>
  </si>
  <si>
    <t>Mufa 1 1/2” ocynk</t>
  </si>
  <si>
    <t>Mufa 2x1” ocynk</t>
  </si>
  <si>
    <t>Mufa 2x1 1/4” ocynk</t>
  </si>
  <si>
    <t>Mufa 2x1 1/2” ocynk</t>
  </si>
  <si>
    <t>Mufa 2” ocynk</t>
  </si>
  <si>
    <t>Redukcja 1x3/4” ocynk</t>
  </si>
  <si>
    <t>Redukcja 1 1/4x1/2” ocynk</t>
  </si>
  <si>
    <t>Redukcja 1 1/4x3/4” ocynk</t>
  </si>
  <si>
    <t>Redukcja 1 1/4x1” ocynk</t>
  </si>
  <si>
    <t>Redukcja 1 1/2x3/4” ocynk</t>
  </si>
  <si>
    <t>Redukcja 1 1/2x1” ocynk</t>
  </si>
  <si>
    <t>Redukcja 1 1/2x1 1/4” ocynk</t>
  </si>
  <si>
    <t>Redukcja 2x1/2” ocynk</t>
  </si>
  <si>
    <t>Redukcja 2x3/4” ocynk</t>
  </si>
  <si>
    <t>Redukcja 2x1” ocynk</t>
  </si>
  <si>
    <t>Redukcja 2x1 1/4” ocynk</t>
  </si>
  <si>
    <t>Redukcja 2x1 1/2” ocynk</t>
  </si>
  <si>
    <t>Redukcja mosiężna 1x3/4”</t>
  </si>
  <si>
    <t>Redukcja mosiężna 1 1/4x1”</t>
  </si>
  <si>
    <t>Nypel 3/4” ocynk</t>
  </si>
  <si>
    <t>Nypel 1x3/4” ocynk</t>
  </si>
  <si>
    <t>Nypel 1” ocynk</t>
  </si>
  <si>
    <t>Nypel 1 1/4x3/4” ocynk</t>
  </si>
  <si>
    <t>Nypel 1 1/4x1” ocynk</t>
  </si>
  <si>
    <t>Nypel 1 1/4” ocynk</t>
  </si>
  <si>
    <t>Nypel 1 1/2x1” ocynk</t>
  </si>
  <si>
    <t>Nypel 1 1/2x1 1/4” ocynk</t>
  </si>
  <si>
    <t>Nypel 1 1/2” ocynk</t>
  </si>
  <si>
    <t>Nypel 2x 1 1/4” ocynk</t>
  </si>
  <si>
    <t>Nypel 2x1 1/2” ocynk</t>
  </si>
  <si>
    <t>Nypel mosiężny 3/4”</t>
  </si>
  <si>
    <t>Nypel mosiężny 1”</t>
  </si>
  <si>
    <t>Nypel mosiężny 1 1/4”</t>
  </si>
  <si>
    <t>Nypel mosiężny 1 1/2”</t>
  </si>
  <si>
    <t>Głowica zaworu 3/4"</t>
  </si>
  <si>
    <t>Głowica zaworu 1"</t>
  </si>
  <si>
    <t>Głowica zaworu 1 1/4"</t>
  </si>
  <si>
    <t>Głowica zaworu 1 1/2"</t>
  </si>
  <si>
    <t>Głowica zaworu 2"</t>
  </si>
  <si>
    <t>Śrubunek mosiężny 3/4”</t>
  </si>
  <si>
    <t>Śrubunek mosiężny 1”</t>
  </si>
  <si>
    <t>Śrubunek mosiężny 1 1/4”</t>
  </si>
  <si>
    <t>Śrubunek mosiężny 1 1/2”</t>
  </si>
  <si>
    <t>Półśrubunek mosiężny ½”</t>
  </si>
  <si>
    <t>Półśrubunek mosiężny ¾”</t>
  </si>
  <si>
    <t>Półśrubunek mosiężny 1"</t>
  </si>
  <si>
    <t>Półśrubunek mosiężny 1 1/4"</t>
  </si>
  <si>
    <t>Półśrubunek mosiężny 1 1/2"</t>
  </si>
  <si>
    <t>Korek 1/2" ocynk</t>
  </si>
  <si>
    <t>Korek 3/4” ocynk</t>
  </si>
  <si>
    <t>Korek 1” ocynk</t>
  </si>
  <si>
    <t>Korek 1 1/4” ocynk</t>
  </si>
  <si>
    <t>Korek 1 1/2” ocynk</t>
  </si>
  <si>
    <t>Korek 2” ocynk</t>
  </si>
  <si>
    <t>Uszczelka gumowa (wymiar 24x17x2mm) 1/2"</t>
  </si>
  <si>
    <t>Uszczelka gumowa 3/4"</t>
  </si>
  <si>
    <t>Uszczelka gumowa 1"</t>
  </si>
  <si>
    <t>Uszczelka gumowa 1 1/4"</t>
  </si>
  <si>
    <t>Uszczelka gumowa 1 1/2"</t>
  </si>
  <si>
    <t>Len czesany 100g</t>
  </si>
  <si>
    <t>Pasta poślizgowa 100g</t>
  </si>
  <si>
    <t>Pasta uszczelniająca 250g</t>
  </si>
  <si>
    <t>Rura ¾” ocynk</t>
  </si>
  <si>
    <t>Rura 1” ocynk</t>
  </si>
  <si>
    <t>Rura 1 1/4” ocynk</t>
  </si>
  <si>
    <t>Rura 1 1/2” ocynk</t>
  </si>
  <si>
    <t>Rura 2” ocynk</t>
  </si>
  <si>
    <t>Rura 2 1/2” ocynk</t>
  </si>
  <si>
    <t>Uchwyt stalowy z gumą do rur 3/4''</t>
  </si>
  <si>
    <t>Uchwyt stalowy z gumą do rur 1''</t>
  </si>
  <si>
    <t>Uchwyt stalowy z gumą do rur 1 1/4”</t>
  </si>
  <si>
    <t>Uchwyt stalowy z gumą do rur 1 1/2”</t>
  </si>
  <si>
    <t>Uchwyt stalowy z gumą do rur 2''</t>
  </si>
  <si>
    <t>Tabliczka oznaczeniowa Z (zasuwa-woda)</t>
  </si>
  <si>
    <t>Tabliczka oznaczeniowa H (hydrant)</t>
  </si>
  <si>
    <t>Tabliczka oznaczeniowa D (zasuwa domowa)</t>
  </si>
  <si>
    <t>Armatura</t>
  </si>
  <si>
    <t>1.</t>
  </si>
  <si>
    <t xml:space="preserve">Zasuwa gwintowana Gw/Gz: DN 1 ¼"/2” </t>
  </si>
  <si>
    <t>2.</t>
  </si>
  <si>
    <t xml:space="preserve">Zasuwa gwintowana Gw/Gz: DN 1 ½"/2” </t>
  </si>
  <si>
    <t>3.</t>
  </si>
  <si>
    <t xml:space="preserve">Zasuwa gwintowana Gw/Gz: DN 2"/2” </t>
  </si>
  <si>
    <t>4.</t>
  </si>
  <si>
    <t>Zasuwa gwintowana Gw/Gz: DN 1"/1 ¼”</t>
  </si>
  <si>
    <t>5.</t>
  </si>
  <si>
    <t xml:space="preserve">Zasuwa gwintowana Gw/Gw DN 2"/2” </t>
  </si>
  <si>
    <t>6.</t>
  </si>
  <si>
    <t>Zasuwa ISO do rur PE Ø 63/ 2"</t>
  </si>
  <si>
    <t>7.</t>
  </si>
  <si>
    <t xml:space="preserve">Zasuwa DN 1” ISO obust. </t>
  </si>
  <si>
    <t>8.</t>
  </si>
  <si>
    <t xml:space="preserve">Zasuwa DN 1 ¼” ISO obust. </t>
  </si>
  <si>
    <t>9.</t>
  </si>
  <si>
    <t xml:space="preserve">Zasuwa DN 1 ½” ISO obust. </t>
  </si>
  <si>
    <t>10.</t>
  </si>
  <si>
    <t xml:space="preserve">Zasuwa DN 2” ISO obust. </t>
  </si>
  <si>
    <t>11.</t>
  </si>
  <si>
    <t xml:space="preserve">Zasuwa DN 2"/1 ½” ISO komb. POM </t>
  </si>
  <si>
    <t>12.</t>
  </si>
  <si>
    <t xml:space="preserve">Zawór kątowy z odejściem gwintowanym DN 1 ¼”/2" </t>
  </si>
  <si>
    <t>13.</t>
  </si>
  <si>
    <t xml:space="preserve">Zawór kątowy z odejściem gwintowanym DN 1 ½”/2” </t>
  </si>
  <si>
    <t>14.</t>
  </si>
  <si>
    <t xml:space="preserve">Zawór kątowy z odejściem gwintowanym DN 2”/2" </t>
  </si>
  <si>
    <t>15.</t>
  </si>
  <si>
    <t>Zawór kątowy kombinacyjny DN 2"/ 1 ½” POM</t>
  </si>
  <si>
    <t>16.</t>
  </si>
  <si>
    <t>Złączka redukcyjna ISO Ø 32/25</t>
  </si>
  <si>
    <t>17.</t>
  </si>
  <si>
    <t>Złączka redukcyjna ISO Ø 40/32</t>
  </si>
  <si>
    <t>18.</t>
  </si>
  <si>
    <t>Złączka redukcyjna ISO Ø 50/32</t>
  </si>
  <si>
    <t>19.</t>
  </si>
  <si>
    <t>Złączka redukcyjna ISO Ø 50/40</t>
  </si>
  <si>
    <t>20.</t>
  </si>
  <si>
    <t>Złączka redukcyjna ISO Ø 63/50</t>
  </si>
  <si>
    <t>21.</t>
  </si>
  <si>
    <t>Złączka redukcyjna ISO Ø 75/63</t>
  </si>
  <si>
    <t>22.</t>
  </si>
  <si>
    <t>Złączka redukcyjna ISO Ø 90/75</t>
  </si>
  <si>
    <t>23.</t>
  </si>
  <si>
    <t xml:space="preserve">Złączka ISO gw. zewn. 1"/ Ø 32 </t>
  </si>
  <si>
    <t>24.</t>
  </si>
  <si>
    <t xml:space="preserve">Złączka ISO gw. zewn. 1 ¼”/ Ø 32 </t>
  </si>
  <si>
    <t>25.</t>
  </si>
  <si>
    <t>Złączka ISO gw. zewn. 1 ½”/ Ø 32</t>
  </si>
  <si>
    <t>26.</t>
  </si>
  <si>
    <t xml:space="preserve">Złączka ISO gw. zewn. 1 ½”/ Ø 40 </t>
  </si>
  <si>
    <t>27.</t>
  </si>
  <si>
    <t xml:space="preserve">Złączka ISO gw. zewn. 1 ½”/ Ø 50 </t>
  </si>
  <si>
    <t>28.</t>
  </si>
  <si>
    <t>Złączka ISO gw. zewn. 2"/ Ø 32</t>
  </si>
  <si>
    <t>29.</t>
  </si>
  <si>
    <t>Złączka ISO gw. zewn. 2"/ Ø 40</t>
  </si>
  <si>
    <t>30.</t>
  </si>
  <si>
    <t xml:space="preserve">Złączka ISO gw. zewn. 2"/ Ø 50 </t>
  </si>
  <si>
    <t>31.</t>
  </si>
  <si>
    <t xml:space="preserve">Złączka ISO gw. zewn. 2"/ Ø 63 </t>
  </si>
  <si>
    <t>32.</t>
  </si>
  <si>
    <t>Złączka ISO gw. zewn. 2"/ Ø 75</t>
  </si>
  <si>
    <t>33.</t>
  </si>
  <si>
    <t xml:space="preserve">Złączka ISO gw. wewn. 1 ½”/ Ø 32 </t>
  </si>
  <si>
    <t>34.</t>
  </si>
  <si>
    <r>
      <t xml:space="preserve">Złączka ISO gw. wewn. 1 </t>
    </r>
    <r>
      <rPr>
        <vertAlign val="superscript"/>
        <sz val="10"/>
        <rFont val="Calibri"/>
        <family val="2"/>
        <charset val="238"/>
      </rPr>
      <t>1</t>
    </r>
    <r>
      <rPr>
        <sz val="10"/>
        <rFont val="Calibri"/>
        <family val="2"/>
        <charset val="238"/>
      </rPr>
      <t>/</t>
    </r>
    <r>
      <rPr>
        <vertAlign val="subscript"/>
        <sz val="10"/>
        <rFont val="Calibri"/>
        <family val="2"/>
        <charset val="238"/>
      </rPr>
      <t>4</t>
    </r>
    <r>
      <rPr>
        <sz val="10"/>
        <rFont val="Calibri"/>
        <family val="2"/>
        <charset val="238"/>
      </rPr>
      <t xml:space="preserve">”/ Ø 40 </t>
    </r>
  </si>
  <si>
    <t>35.</t>
  </si>
  <si>
    <t xml:space="preserve">Złączka ISO gw. wewn. 1 ½”/ Ø 50 </t>
  </si>
  <si>
    <t>36.</t>
  </si>
  <si>
    <t xml:space="preserve">Złączka ISO gw. wewn. 2”/ Ø 63 </t>
  </si>
  <si>
    <t>37.</t>
  </si>
  <si>
    <t>Złączka rurowa ISO Ø 25</t>
  </si>
  <si>
    <t>38.</t>
  </si>
  <si>
    <t xml:space="preserve">Złączka rurowa ISO Ø 32 </t>
  </si>
  <si>
    <t>39.</t>
  </si>
  <si>
    <t xml:space="preserve">Złączka rurowa ISO Ø 40 </t>
  </si>
  <si>
    <t>40.</t>
  </si>
  <si>
    <t xml:space="preserve">Złączka rurowa ISO Ø 50 </t>
  </si>
  <si>
    <t>41.</t>
  </si>
  <si>
    <t xml:space="preserve">Złączka rurowa ISO Ø 63 </t>
  </si>
  <si>
    <t>42.</t>
  </si>
  <si>
    <t>Trójnik ISO Ø 32</t>
  </si>
  <si>
    <t>43.</t>
  </si>
  <si>
    <t>Trójnik ISO Ø 40</t>
  </si>
  <si>
    <t>44.</t>
  </si>
  <si>
    <t>Trójnik ISO Ø 50</t>
  </si>
  <si>
    <t>45.</t>
  </si>
  <si>
    <t>Trójnik ISO Ø 63</t>
  </si>
  <si>
    <t>46.</t>
  </si>
  <si>
    <t>Trójnik ISO z odejściem gwintowanym Ø 40/32</t>
  </si>
  <si>
    <t>47.</t>
  </si>
  <si>
    <t>Trójnik ISO z odejściem gwintowanym Ø 50/2”</t>
  </si>
  <si>
    <t>48.</t>
  </si>
  <si>
    <t>Trójnik ISO z odejściem gwintowanym Ø 63/2”</t>
  </si>
  <si>
    <t>49.</t>
  </si>
  <si>
    <t>Trójnik ISO z odejściem gwintowanym Ø 75/2”</t>
  </si>
  <si>
    <t>50.</t>
  </si>
  <si>
    <t>Trójnik redukcyjny ISO Ø 50/32</t>
  </si>
  <si>
    <t>51.</t>
  </si>
  <si>
    <t>Trójnik redukcyjny ISO Ø 50/40</t>
  </si>
  <si>
    <t>52.</t>
  </si>
  <si>
    <t>Trójnik redukcyjny ISO Ø 63/32</t>
  </si>
  <si>
    <t>53.</t>
  </si>
  <si>
    <t>Trójnik redukcyjny ISO Ø 63/40</t>
  </si>
  <si>
    <t>54.</t>
  </si>
  <si>
    <t>Trójnik redukcyjny ISO Ø 63/50</t>
  </si>
  <si>
    <t>55.</t>
  </si>
  <si>
    <t xml:space="preserve">Kolano ISO z gwintem zewn. 1"/ Ø 32 </t>
  </si>
  <si>
    <t>56.</t>
  </si>
  <si>
    <t>Kolano ISO z gwintem zewn. 1 ¼”/ Ø 32</t>
  </si>
  <si>
    <t>57.</t>
  </si>
  <si>
    <t xml:space="preserve">Kolano ISO z gwintem zewn. 1 ¼”/ Ø 40 </t>
  </si>
  <si>
    <t>58.</t>
  </si>
  <si>
    <t xml:space="preserve">Kolano ISO z gwintem zewn. 1 ½”/ Ø 50 </t>
  </si>
  <si>
    <t>59.</t>
  </si>
  <si>
    <t xml:space="preserve">Kolano ISO z gwintem zewn. 2"/ Ø 63 </t>
  </si>
  <si>
    <t>60.</t>
  </si>
  <si>
    <t>Kolano żeliwne ISO Ø 32 90˚</t>
  </si>
  <si>
    <t>61.</t>
  </si>
  <si>
    <t>Kolano żeliwne ISO Ø 40 90˚</t>
  </si>
  <si>
    <t>62.</t>
  </si>
  <si>
    <t>Kolano żeliwne ISO Ø 50 90˚</t>
  </si>
  <si>
    <t>63.</t>
  </si>
  <si>
    <t>Kolano żeliwne ISO Ø 63 90˚</t>
  </si>
  <si>
    <t>Obudowy teleskopowe (kompatybilne z zasuwami do przyłączy domowych) Rd 1,3-1,8</t>
  </si>
  <si>
    <t>64.</t>
  </si>
  <si>
    <t>DN 32</t>
  </si>
  <si>
    <t>65.</t>
  </si>
  <si>
    <t>Obudowy teleskopowe (kompatybilne z zasuwami do przyłączy domowych) Rd 2,0-2,5</t>
  </si>
  <si>
    <t>66.</t>
  </si>
  <si>
    <t>67.</t>
  </si>
  <si>
    <t>Uniwersalna opaska do nawiercania: żeliwo, stal, azbestocement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</si>
  <si>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</si>
  <si>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</si>
  <si>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</si>
  <si>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</si>
  <si>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</si>
  <si>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</si>
  <si>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</si>
  <si>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</si>
  <si>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</si>
  <si>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DN 80/50</t>
  </si>
  <si>
    <t>77.</t>
  </si>
  <si>
    <t>DN 100/50</t>
  </si>
  <si>
    <t>78.</t>
  </si>
  <si>
    <t>DN 125/50</t>
  </si>
  <si>
    <t>79.</t>
  </si>
  <si>
    <t>DN 150/50</t>
  </si>
  <si>
    <t>80.</t>
  </si>
  <si>
    <t>DN 200/50</t>
  </si>
  <si>
    <t>81.</t>
  </si>
  <si>
    <t>DN 250/50</t>
  </si>
  <si>
    <t>82.</t>
  </si>
  <si>
    <t>DN 300/50</t>
  </si>
  <si>
    <t>83.</t>
  </si>
  <si>
    <t>DN 150/80</t>
  </si>
  <si>
    <t>84.</t>
  </si>
  <si>
    <t>DN 200/80</t>
  </si>
  <si>
    <t>85.</t>
  </si>
  <si>
    <t>DN 250/80</t>
  </si>
  <si>
    <t>86.</t>
  </si>
  <si>
    <t>DN 300/80</t>
  </si>
  <si>
    <t>87.</t>
  </si>
  <si>
    <t>DN 150/100</t>
  </si>
  <si>
    <t>88.</t>
  </si>
  <si>
    <t>DN 200/100</t>
  </si>
  <si>
    <t>89.</t>
  </si>
  <si>
    <t>DN 250/100</t>
  </si>
  <si>
    <t>90.</t>
  </si>
  <si>
    <t>DN 300/100</t>
  </si>
  <si>
    <t>Opaska do nawiercania do rur PE/PVC z odejściem gwintowanym 2”</t>
  </si>
  <si>
    <t>91.</t>
  </si>
  <si>
    <t>Ø 63</t>
  </si>
  <si>
    <t>92.</t>
  </si>
  <si>
    <t>Ø 75</t>
  </si>
  <si>
    <t>93.</t>
  </si>
  <si>
    <t>Ø 90</t>
  </si>
  <si>
    <t>94.</t>
  </si>
  <si>
    <t>Ø 110</t>
  </si>
  <si>
    <t>95.</t>
  </si>
  <si>
    <t>Ø 125</t>
  </si>
  <si>
    <t>96.</t>
  </si>
  <si>
    <t>Ø 160</t>
  </si>
  <si>
    <t>97.</t>
  </si>
  <si>
    <t>Ø 180</t>
  </si>
  <si>
    <t>98.</t>
  </si>
  <si>
    <t>Ø 225</t>
  </si>
  <si>
    <t>99.</t>
  </si>
  <si>
    <t>Ø 250</t>
  </si>
  <si>
    <t>100.</t>
  </si>
  <si>
    <t>Ø 280</t>
  </si>
  <si>
    <t>101.</t>
  </si>
  <si>
    <t>Ø 315</t>
  </si>
  <si>
    <t>Hydrant nadziemny Ø 80 Rd 1,5 (z zabezpieczeniem przed złamaniem) z pojedynczym zamknięciem</t>
  </si>
  <si>
    <t>Hydrant nadziemny Ø 80 Rd 1,5 (z zabezpieczeniem przed złamaniem) z podwójnym zamknięciem</t>
  </si>
  <si>
    <t>Hydrant nadziemny Ø 80 Rd 1,5 z pojedynczym zamknięciem</t>
  </si>
  <si>
    <t>Hydrant nadziemny Ø 80 Rd 1,5 z podwójnym zamknięciem</t>
  </si>
  <si>
    <t>Hydrant podziemny Ø 80 Rd 1,5 z podwójnym zamknięciem</t>
  </si>
  <si>
    <t>Hydrant podziemny Ø 80 Rd 1,0 z pojedynczym zamknięciem</t>
  </si>
  <si>
    <t>Hydrant podziemny Ø 80 Rd 1,5 z pojedynczym zamknięciem</t>
  </si>
  <si>
    <t>Osłona odwadniacza hydrantu</t>
  </si>
  <si>
    <t>Skrzynka do hydrantu (wysokość min. 310, szer. min. 367 z napisem hydrant)</t>
  </si>
  <si>
    <t>Hydranty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</si>
  <si>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</si>
  <si>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</si>
  <si>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</si>
  <si>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</si>
  <si>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</si>
  <si>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</si>
  <si>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</si>
  <si>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</si>
  <si>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</si>
  <si>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</si>
  <si>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</si>
  <si>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</si>
  <si>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</si>
  <si>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</si>
  <si>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</si>
  <si>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</si>
  <si>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</si>
  <si>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</si>
  <si>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</si>
  <si>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</si>
  <si>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</si>
  <si>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</si>
  <si>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</si>
  <si>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</si>
  <si>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</si>
  <si>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</si>
  <si>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</si>
  <si>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</si>
  <si>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</si>
  <si>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</si>
  <si>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</si>
  <si>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</si>
  <si>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</si>
  <si>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</si>
  <si>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</si>
  <si>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</si>
  <si>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</si>
  <si>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</si>
  <si>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</si>
  <si>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</si>
  <si>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</si>
  <si>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</si>
  <si>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</si>
  <si>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</si>
  <si>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</si>
  <si>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</si>
  <si>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</si>
  <si>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</si>
  <si>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</si>
  <si>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</si>
  <si>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</si>
  <si>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</si>
  <si>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</si>
  <si>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</si>
  <si>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</si>
  <si>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</si>
  <si>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</si>
  <si>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</si>
  <si>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</si>
  <si>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</si>
  <si>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</si>
  <si>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163.</t>
  </si>
  <si>
    <t>164.</t>
  </si>
  <si>
    <t>165.</t>
  </si>
  <si>
    <t>166.</t>
  </si>
  <si>
    <t>167.</t>
  </si>
  <si>
    <t>168.</t>
  </si>
  <si>
    <t>169.</t>
  </si>
  <si>
    <t>170.</t>
  </si>
  <si>
    <t>171.</t>
  </si>
  <si>
    <t>172.</t>
  </si>
  <si>
    <t>173.</t>
  </si>
  <si>
    <t>174.</t>
  </si>
  <si>
    <t>175.</t>
  </si>
  <si>
    <t>176.</t>
  </si>
  <si>
    <t>177.</t>
  </si>
  <si>
    <t>178.</t>
  </si>
  <si>
    <t>179.</t>
  </si>
  <si>
    <t>180.</t>
  </si>
  <si>
    <t>181.</t>
  </si>
  <si>
    <t>182.</t>
  </si>
  <si>
    <t>183.</t>
  </si>
  <si>
    <t>184.</t>
  </si>
  <si>
    <t>185.</t>
  </si>
  <si>
    <t>186.</t>
  </si>
  <si>
    <t>187.</t>
  </si>
  <si>
    <t>188.</t>
  </si>
  <si>
    <t>189.</t>
  </si>
  <si>
    <t>190.</t>
  </si>
  <si>
    <t>191.</t>
  </si>
  <si>
    <t>192.</t>
  </si>
  <si>
    <t>193.</t>
  </si>
  <si>
    <t>194.</t>
  </si>
  <si>
    <t>195.</t>
  </si>
  <si>
    <t>196.</t>
  </si>
  <si>
    <t>197.</t>
  </si>
  <si>
    <t>198.</t>
  </si>
  <si>
    <t>199.</t>
  </si>
  <si>
    <t>200.</t>
  </si>
  <si>
    <t>201.</t>
  </si>
  <si>
    <t>202.</t>
  </si>
  <si>
    <t>203.</t>
  </si>
  <si>
    <t>204.</t>
  </si>
  <si>
    <t>205.</t>
  </si>
  <si>
    <t>206.</t>
  </si>
  <si>
    <t>207.</t>
  </si>
  <si>
    <t>208.</t>
  </si>
  <si>
    <t>209.</t>
  </si>
  <si>
    <t>210.</t>
  </si>
  <si>
    <t>211.</t>
  </si>
  <si>
    <t>212.</t>
  </si>
  <si>
    <t>213.</t>
  </si>
  <si>
    <t>214.</t>
  </si>
  <si>
    <t>215.</t>
  </si>
  <si>
    <t>216.</t>
  </si>
  <si>
    <t>217.</t>
  </si>
  <si>
    <t>218.</t>
  </si>
  <si>
    <t>219.</t>
  </si>
  <si>
    <t>220.</t>
  </si>
  <si>
    <t>221.</t>
  </si>
  <si>
    <t>222.</t>
  </si>
  <si>
    <t>223.</t>
  </si>
  <si>
    <t>224.</t>
  </si>
  <si>
    <t>225.</t>
  </si>
  <si>
    <t>226.</t>
  </si>
  <si>
    <t>227.</t>
  </si>
  <si>
    <t>228.</t>
  </si>
  <si>
    <t>229.</t>
  </si>
  <si>
    <t>230.</t>
  </si>
  <si>
    <t>231.</t>
  </si>
  <si>
    <t>232.</t>
  </si>
  <si>
    <t>233.</t>
  </si>
  <si>
    <t>234.</t>
  </si>
  <si>
    <t>235.</t>
  </si>
  <si>
    <t>236.</t>
  </si>
  <si>
    <t>237.</t>
  </si>
  <si>
    <t>238.</t>
  </si>
  <si>
    <t>239.</t>
  </si>
  <si>
    <t>240.</t>
  </si>
  <si>
    <t>241.</t>
  </si>
  <si>
    <t>242.</t>
  </si>
  <si>
    <t>243.</t>
  </si>
  <si>
    <t>244.</t>
  </si>
  <si>
    <t>245.</t>
  </si>
  <si>
    <t>246.</t>
  </si>
  <si>
    <t>247.</t>
  </si>
  <si>
    <t>248.</t>
  </si>
  <si>
    <t>249.</t>
  </si>
  <si>
    <t>250.</t>
  </si>
  <si>
    <t>251.</t>
  </si>
  <si>
    <t>252.</t>
  </si>
  <si>
    <t>253.</t>
  </si>
  <si>
    <t>254.</t>
  </si>
  <si>
    <t>255.</t>
  </si>
  <si>
    <t>256.</t>
  </si>
  <si>
    <t>257.</t>
  </si>
  <si>
    <t>258.</t>
  </si>
  <si>
    <t>259.</t>
  </si>
  <si>
    <t>260.</t>
  </si>
  <si>
    <t>261.</t>
  </si>
  <si>
    <t>262.</t>
  </si>
  <si>
    <t>263.</t>
  </si>
  <si>
    <t>264.</t>
  </si>
  <si>
    <t>265.</t>
  </si>
  <si>
    <t>266.</t>
  </si>
  <si>
    <t>267.</t>
  </si>
  <si>
    <t>268.</t>
  </si>
  <si>
    <t>269.</t>
  </si>
  <si>
    <t>270.</t>
  </si>
  <si>
    <t>271.</t>
  </si>
  <si>
    <t>272.</t>
  </si>
  <si>
    <t>273.</t>
  </si>
  <si>
    <t>274.</t>
  </si>
  <si>
    <t>275.</t>
  </si>
  <si>
    <t>276.</t>
  </si>
  <si>
    <t>277.</t>
  </si>
  <si>
    <t>278.</t>
  </si>
  <si>
    <t>279.</t>
  </si>
  <si>
    <t>280.</t>
  </si>
  <si>
    <t>281.</t>
  </si>
  <si>
    <t>282.</t>
  </si>
  <si>
    <t>283.</t>
  </si>
  <si>
    <t>284.</t>
  </si>
  <si>
    <t>285.</t>
  </si>
  <si>
    <t>286.</t>
  </si>
  <si>
    <t>287.</t>
  </si>
  <si>
    <t>288.</t>
  </si>
  <si>
    <t>289.</t>
  </si>
  <si>
    <t>290.</t>
  </si>
  <si>
    <t>291.</t>
  </si>
  <si>
    <t>292.</t>
  </si>
  <si>
    <t>293.</t>
  </si>
  <si>
    <t>294.</t>
  </si>
  <si>
    <t>295.</t>
  </si>
  <si>
    <t>296.</t>
  </si>
  <si>
    <t>297.</t>
  </si>
  <si>
    <t>298.</t>
  </si>
  <si>
    <t>299.</t>
  </si>
  <si>
    <t>300.</t>
  </si>
  <si>
    <t>301.</t>
  </si>
  <si>
    <t>302.</t>
  </si>
  <si>
    <t>303.</t>
  </si>
  <si>
    <t>304.</t>
  </si>
  <si>
    <t>305.</t>
  </si>
  <si>
    <t>306.</t>
  </si>
  <si>
    <t>307.</t>
  </si>
  <si>
    <t>308.</t>
  </si>
  <si>
    <t>309.</t>
  </si>
  <si>
    <t>310.</t>
  </si>
  <si>
    <t>311.</t>
  </si>
  <si>
    <t>312.</t>
  </si>
  <si>
    <t>313.</t>
  </si>
  <si>
    <t>314.</t>
  </si>
  <si>
    <t>315.</t>
  </si>
  <si>
    <t>316.</t>
  </si>
  <si>
    <t>317.</t>
  </si>
  <si>
    <t>318.</t>
  </si>
  <si>
    <t>319.</t>
  </si>
  <si>
    <t>320.</t>
  </si>
  <si>
    <t>321.</t>
  </si>
  <si>
    <t>322.</t>
  </si>
  <si>
    <t>323.</t>
  </si>
  <si>
    <t>324.</t>
  </si>
  <si>
    <t>325.</t>
  </si>
  <si>
    <t>326.</t>
  </si>
  <si>
    <t>327.</t>
  </si>
  <si>
    <t>328.</t>
  </si>
  <si>
    <t>329.</t>
  </si>
  <si>
    <t>330.</t>
  </si>
  <si>
    <t>331.</t>
  </si>
  <si>
    <t>332.</t>
  </si>
  <si>
    <t>333.</t>
  </si>
  <si>
    <t>334.</t>
  </si>
  <si>
    <t>335.</t>
  </si>
  <si>
    <t>336.</t>
  </si>
  <si>
    <t>337.</t>
  </si>
  <si>
    <t>338.</t>
  </si>
  <si>
    <t>339.</t>
  </si>
  <si>
    <t>340.</t>
  </si>
  <si>
    <t>341.</t>
  </si>
  <si>
    <t>342.</t>
  </si>
  <si>
    <t>343.</t>
  </si>
  <si>
    <t>344.</t>
  </si>
  <si>
    <t>345.</t>
  </si>
  <si>
    <t>346.</t>
  </si>
  <si>
    <t>347.</t>
  </si>
  <si>
    <t>348.</t>
  </si>
  <si>
    <t>349.</t>
  </si>
  <si>
    <t>350.</t>
  </si>
  <si>
    <t>351.</t>
  </si>
  <si>
    <t>352.</t>
  </si>
  <si>
    <t>353.</t>
  </si>
  <si>
    <t>354.</t>
  </si>
  <si>
    <t>355.</t>
  </si>
  <si>
    <t>356.</t>
  </si>
  <si>
    <t>357.</t>
  </si>
  <si>
    <t>358.</t>
  </si>
  <si>
    <t>359.</t>
  </si>
  <si>
    <t>360.</t>
  </si>
  <si>
    <t>361.</t>
  </si>
  <si>
    <t>362.</t>
  </si>
  <si>
    <t>363.</t>
  </si>
  <si>
    <t>364.</t>
  </si>
  <si>
    <t>365.</t>
  </si>
  <si>
    <t>366.</t>
  </si>
  <si>
    <t>367.</t>
  </si>
  <si>
    <t>368.</t>
  </si>
  <si>
    <t>369.</t>
  </si>
  <si>
    <t>370.</t>
  </si>
  <si>
    <t>371.</t>
  </si>
  <si>
    <t>372.</t>
  </si>
  <si>
    <t>373.</t>
  </si>
  <si>
    <t>374.</t>
  </si>
  <si>
    <t>375.</t>
  </si>
  <si>
    <t>376.</t>
  </si>
  <si>
    <t>377.</t>
  </si>
  <si>
    <t>378.</t>
  </si>
  <si>
    <t>379.</t>
  </si>
  <si>
    <t>380.</t>
  </si>
  <si>
    <t>381.</t>
  </si>
  <si>
    <t>382.</t>
  </si>
  <si>
    <t>383.</t>
  </si>
  <si>
    <t>384.</t>
  </si>
  <si>
    <t>385.</t>
  </si>
  <si>
    <t>386.</t>
  </si>
  <si>
    <t>387.</t>
  </si>
  <si>
    <t>388.</t>
  </si>
  <si>
    <t>389.</t>
  </si>
  <si>
    <t>390.</t>
  </si>
  <si>
    <t>391.</t>
  </si>
  <si>
    <t>392.</t>
  </si>
  <si>
    <t>393.</t>
  </si>
  <si>
    <t>394.</t>
  </si>
  <si>
    <t>395.</t>
  </si>
  <si>
    <t>396.</t>
  </si>
  <si>
    <t>397.</t>
  </si>
  <si>
    <t>398.</t>
  </si>
  <si>
    <t>399.</t>
  </si>
  <si>
    <t>400.</t>
  </si>
  <si>
    <t>401.</t>
  </si>
  <si>
    <t>402.</t>
  </si>
  <si>
    <t>403.</t>
  </si>
  <si>
    <t>404.</t>
  </si>
  <si>
    <t>405.</t>
  </si>
  <si>
    <t>406.</t>
  </si>
  <si>
    <t>407.</t>
  </si>
  <si>
    <t>408.</t>
  </si>
  <si>
    <t>409.</t>
  </si>
  <si>
    <t>410.</t>
  </si>
  <si>
    <t>411.</t>
  </si>
  <si>
    <t>412.</t>
  </si>
  <si>
    <t>413.</t>
  </si>
  <si>
    <t>414.</t>
  </si>
  <si>
    <t>415.</t>
  </si>
  <si>
    <t>416.</t>
  </si>
  <si>
    <t>417.</t>
  </si>
  <si>
    <t>418.</t>
  </si>
  <si>
    <t>419.</t>
  </si>
  <si>
    <t>420.</t>
  </si>
  <si>
    <t>421.</t>
  </si>
  <si>
    <t>422.</t>
  </si>
  <si>
    <t>423.</t>
  </si>
  <si>
    <t>424.</t>
  </si>
  <si>
    <t>425.</t>
  </si>
  <si>
    <t>426.</t>
  </si>
  <si>
    <t>427.</t>
  </si>
  <si>
    <t>428.</t>
  </si>
  <si>
    <t>429.</t>
  </si>
  <si>
    <t>430.</t>
  </si>
  <si>
    <t>431.</t>
  </si>
  <si>
    <t>432.</t>
  </si>
  <si>
    <t>433.</t>
  </si>
  <si>
    <t>434.</t>
  </si>
  <si>
    <t>435.</t>
  </si>
  <si>
    <t>436.</t>
  </si>
  <si>
    <t>437.</t>
  </si>
  <si>
    <t>438.</t>
  </si>
  <si>
    <t>439.</t>
  </si>
  <si>
    <t>440.</t>
  </si>
  <si>
    <t>441.</t>
  </si>
  <si>
    <t>442.</t>
  </si>
  <si>
    <t>443.</t>
  </si>
  <si>
    <t>444.</t>
  </si>
  <si>
    <t>445.</t>
  </si>
  <si>
    <t>446.</t>
  </si>
  <si>
    <t>447.</t>
  </si>
  <si>
    <t>448.</t>
  </si>
  <si>
    <t>449.</t>
  </si>
  <si>
    <t>450.</t>
  </si>
  <si>
    <t>451.</t>
  </si>
  <si>
    <t>452.</t>
  </si>
  <si>
    <t>453.</t>
  </si>
  <si>
    <t>454.</t>
  </si>
  <si>
    <t>455.</t>
  </si>
  <si>
    <t>456.</t>
  </si>
  <si>
    <t>457.</t>
  </si>
  <si>
    <t>458.</t>
  </si>
  <si>
    <t>459.</t>
  </si>
  <si>
    <t>460.</t>
  </si>
  <si>
    <t>461.</t>
  </si>
  <si>
    <t>462.</t>
  </si>
  <si>
    <t>463.</t>
  </si>
  <si>
    <t>464.</t>
  </si>
  <si>
    <t>465.</t>
  </si>
  <si>
    <t>466.</t>
  </si>
  <si>
    <t>467.</t>
  </si>
  <si>
    <t>468.</t>
  </si>
  <si>
    <t>469.</t>
  </si>
  <si>
    <t>470.</t>
  </si>
  <si>
    <t>471.</t>
  </si>
  <si>
    <t>472.</t>
  </si>
  <si>
    <t>473.</t>
  </si>
  <si>
    <t>474.</t>
  </si>
  <si>
    <t>475.</t>
  </si>
  <si>
    <t>476.</t>
  </si>
  <si>
    <t>477.</t>
  </si>
  <si>
    <t>478.</t>
  </si>
  <si>
    <t>479.</t>
  </si>
  <si>
    <t>480.</t>
  </si>
  <si>
    <t>481.</t>
  </si>
  <si>
    <t>482.</t>
  </si>
  <si>
    <t>483.</t>
  </si>
  <si>
    <t>484.</t>
  </si>
  <si>
    <t>485.</t>
  </si>
  <si>
    <t>486.</t>
  </si>
  <si>
    <t>487.</t>
  </si>
  <si>
    <t>488.</t>
  </si>
  <si>
    <t>489.</t>
  </si>
  <si>
    <t>490.</t>
  </si>
  <si>
    <t>491.</t>
  </si>
  <si>
    <t>492.</t>
  </si>
  <si>
    <t>493.</t>
  </si>
  <si>
    <t>494.</t>
  </si>
  <si>
    <t>495.</t>
  </si>
  <si>
    <t>496.</t>
  </si>
  <si>
    <t>497.</t>
  </si>
  <si>
    <t>498.</t>
  </si>
  <si>
    <t>499.</t>
  </si>
  <si>
    <t>500.</t>
  </si>
  <si>
    <t>501.</t>
  </si>
  <si>
    <t>502.</t>
  </si>
  <si>
    <t>503.</t>
  </si>
  <si>
    <t>504.</t>
  </si>
  <si>
    <t>505.</t>
  </si>
  <si>
    <t>506.</t>
  </si>
  <si>
    <t>507.</t>
  </si>
  <si>
    <t>508.</t>
  </si>
  <si>
    <t>509.</t>
  </si>
  <si>
    <t>510.</t>
  </si>
  <si>
    <t>511.</t>
  </si>
  <si>
    <t>512.</t>
  </si>
  <si>
    <t>513.</t>
  </si>
  <si>
    <t>514.</t>
  </si>
  <si>
    <t>515.</t>
  </si>
  <si>
    <t>516.</t>
  </si>
  <si>
    <t>517.</t>
  </si>
  <si>
    <t>518.</t>
  </si>
  <si>
    <t>519.</t>
  </si>
  <si>
    <t>520.</t>
  </si>
  <si>
    <t>521.</t>
  </si>
  <si>
    <t>522.</t>
  </si>
  <si>
    <t>523.</t>
  </si>
  <si>
    <t>524.</t>
  </si>
  <si>
    <t>525.</t>
  </si>
  <si>
    <t>526.</t>
  </si>
  <si>
    <t>527.</t>
  </si>
  <si>
    <t>528.</t>
  </si>
  <si>
    <t>529.</t>
  </si>
  <si>
    <t>530.</t>
  </si>
  <si>
    <t>531.</t>
  </si>
  <si>
    <t>532.</t>
  </si>
  <si>
    <t>533.</t>
  </si>
  <si>
    <t>534.</t>
  </si>
  <si>
    <t>535.</t>
  </si>
  <si>
    <t>536.</t>
  </si>
  <si>
    <t>537.</t>
  </si>
  <si>
    <t>538.</t>
  </si>
  <si>
    <t>539.</t>
  </si>
  <si>
    <t>540.</t>
  </si>
  <si>
    <t>541.</t>
  </si>
  <si>
    <t>542.</t>
  </si>
  <si>
    <t>543.</t>
  </si>
  <si>
    <t>544.</t>
  </si>
  <si>
    <t>545.</t>
  </si>
  <si>
    <t>546.</t>
  </si>
  <si>
    <t>547.</t>
  </si>
  <si>
    <t>548.</t>
  </si>
  <si>
    <t>549.</t>
  </si>
  <si>
    <t>550.</t>
  </si>
  <si>
    <t>551.</t>
  </si>
  <si>
    <t>552.</t>
  </si>
  <si>
    <t>553.</t>
  </si>
  <si>
    <t>554.</t>
  </si>
  <si>
    <t>555.</t>
  </si>
  <si>
    <t>556.</t>
  </si>
  <si>
    <t>557.</t>
  </si>
  <si>
    <t>558.</t>
  </si>
  <si>
    <t>559.</t>
  </si>
  <si>
    <t>560.</t>
  </si>
  <si>
    <t>561.</t>
  </si>
  <si>
    <t>562.</t>
  </si>
  <si>
    <t>563.</t>
  </si>
  <si>
    <t>564.</t>
  </si>
  <si>
    <t>565.</t>
  </si>
  <si>
    <t>566.</t>
  </si>
  <si>
    <t>567.</t>
  </si>
  <si>
    <t>568.</t>
  </si>
  <si>
    <t>569.</t>
  </si>
  <si>
    <t>570.</t>
  </si>
  <si>
    <t>571.</t>
  </si>
  <si>
    <t>572.</t>
  </si>
  <si>
    <t>573.</t>
  </si>
  <si>
    <t>574.</t>
  </si>
  <si>
    <t>575.</t>
  </si>
  <si>
    <t>576.</t>
  </si>
  <si>
    <t>577.</t>
  </si>
  <si>
    <t>578.</t>
  </si>
  <si>
    <t>579.</t>
  </si>
  <si>
    <t>580.</t>
  </si>
  <si>
    <t>581.</t>
  </si>
  <si>
    <t>582.</t>
  </si>
  <si>
    <t>583.</t>
  </si>
  <si>
    <t>584.</t>
  </si>
  <si>
    <t>585.</t>
  </si>
  <si>
    <t>586.</t>
  </si>
  <si>
    <t>587.</t>
  </si>
  <si>
    <t>588.</t>
  </si>
  <si>
    <t>589.</t>
  </si>
  <si>
    <t>590.</t>
  </si>
  <si>
    <t>591.</t>
  </si>
  <si>
    <t>592.</t>
  </si>
  <si>
    <t>593.</t>
  </si>
  <si>
    <t>594.</t>
  </si>
  <si>
    <t>595.</t>
  </si>
  <si>
    <t>596.</t>
  </si>
  <si>
    <t>597.</t>
  </si>
  <si>
    <t>598.</t>
  </si>
  <si>
    <t>599.</t>
  </si>
  <si>
    <t>600.</t>
  </si>
  <si>
    <t>601.</t>
  </si>
  <si>
    <t>602.</t>
  </si>
  <si>
    <t>603.</t>
  </si>
  <si>
    <t>Opaska do nawiercania do rur PE/PVC z odejściem kołnierzowym</t>
  </si>
  <si>
    <t>Ø 160/80</t>
  </si>
  <si>
    <t>Ø 180/80</t>
  </si>
  <si>
    <t>Ø 225/80</t>
  </si>
  <si>
    <t>Ø 315/80</t>
  </si>
  <si>
    <t>Ø 160/100</t>
  </si>
  <si>
    <t>Ø 180/100</t>
  </si>
  <si>
    <t>Ø 225/100</t>
  </si>
  <si>
    <t>Ø 250/100</t>
  </si>
  <si>
    <t>Ø 280/150</t>
  </si>
  <si>
    <t>Uniwersalna opaska do nawiercania odcinająca do rur żeliwnych</t>
  </si>
  <si>
    <t>Uniwersalna opaska do nawiercania odcinająca do rur PE/PVC</t>
  </si>
  <si>
    <t>DN 63</t>
  </si>
  <si>
    <t>DN 75</t>
  </si>
  <si>
    <t>DN 90</t>
  </si>
  <si>
    <t>DN 110</t>
  </si>
  <si>
    <t>DN 160</t>
  </si>
  <si>
    <t>DN 180</t>
  </si>
  <si>
    <t>Nasadka odcinająca do opasek do nawiercania</t>
  </si>
  <si>
    <t>Gw/Gz 5/4"/5/4"</t>
  </si>
  <si>
    <t>Gw/Gz 1 ½”/2"</t>
  </si>
  <si>
    <t>Gw/Gz 2"/2"</t>
  </si>
  <si>
    <r>
      <t xml:space="preserve">Skrzynka do nawiertki średnia (wysokość min. 250, szer. Φ min. 127 z napisem </t>
    </r>
    <r>
      <rPr>
        <b/>
        <sz val="10"/>
        <rFont val="Calibri"/>
        <family val="2"/>
        <charset val="238"/>
      </rPr>
      <t>W</t>
    </r>
    <r>
      <rPr>
        <sz val="10"/>
        <rFont val="Calibri"/>
        <family val="2"/>
        <charset val="238"/>
      </rPr>
      <t>)</t>
    </r>
  </si>
  <si>
    <t>604.</t>
  </si>
  <si>
    <t>605.</t>
  </si>
  <si>
    <t>606.</t>
  </si>
  <si>
    <t>607.</t>
  </si>
  <si>
    <t>608.</t>
  </si>
  <si>
    <t>609.</t>
  </si>
  <si>
    <t>610.</t>
  </si>
  <si>
    <t>611.</t>
  </si>
  <si>
    <t>612.</t>
  </si>
  <si>
    <t>613.</t>
  </si>
  <si>
    <t>614.</t>
  </si>
  <si>
    <t>615.</t>
  </si>
  <si>
    <t>616.</t>
  </si>
  <si>
    <t>617.</t>
  </si>
  <si>
    <t>618.</t>
  </si>
  <si>
    <t>619.</t>
  </si>
  <si>
    <t>620.</t>
  </si>
  <si>
    <t>621.</t>
  </si>
  <si>
    <t>622.</t>
  </si>
  <si>
    <t>623.</t>
  </si>
  <si>
    <t>624.</t>
  </si>
  <si>
    <t>625.</t>
  </si>
  <si>
    <t>626.</t>
  </si>
  <si>
    <t>627.</t>
  </si>
  <si>
    <t>628.</t>
  </si>
  <si>
    <t>629.</t>
  </si>
  <si>
    <t>630.</t>
  </si>
  <si>
    <t>Odgałęzienie z przegub. kulowym do rur betonowych Ø 500/160</t>
  </si>
  <si>
    <t>631.</t>
  </si>
  <si>
    <t>Odgałęzienie z przegub. kulowym do rur karbowanych Ø 400/200</t>
  </si>
  <si>
    <t>FORMULARZ CENOWY DLA ZADANIA CZĘŚCIOWEGO NR 1</t>
  </si>
  <si>
    <t>FORMULARZ CENOWY - ZADANIE CZĘŚCIOWE NR 5</t>
  </si>
  <si>
    <t>FORMULARZ CENOWY - ZADANIE CZĘŚCIOWE NR 2</t>
  </si>
  <si>
    <t>FORMULARZ CENOWY - ZADANIE CZĘŚCIOWE NR 3</t>
  </si>
  <si>
    <t>FORMULARZ CENOWY - ZADANIE CZĘŚCIOWE NR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</si>
</sst>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1" x14ac:knownFonts="1">
    <font>
      <sz val="11"/>
      <color theme="1"/>
      <name val="Calibri"/>
      <family val="2"/>
      <scheme val="minor"/>
    </font>
    <font>
      <b/>
      <sz val="12"/>
      <color rgb="FF000000"/>
      <name val="Calibri"/>
      <family val="2"/>
      <charset val="238"/>
    </font>
    <font>
      <b/>
      <i/>
      <sz val="12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i/>
      <sz val="11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vertAlign val="superscript"/>
      <sz val="10"/>
      <name val="Calibri"/>
      <family val="2"/>
      <charset val="238"/>
    </font>
    <font>
      <vertAlign val="subscript"/>
      <sz val="10"/>
      <name val="Calibri"/>
      <family val="2"/>
      <charset val="238"/>
    </font>
    <font>
      <b/>
      <sz val="12"/>
      <name val="Calibri"/>
      <family val="2"/>
      <charset val="238"/>
    </font>
    <font>
      <sz val="8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00B0F0"/>
        <bgColor indexed="64"/>
      </patternFill>
    </fill>
  </fills>
  <borders count="4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/>
      <diagonal/>
    </border>
    <border>
      <left style="medium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28">
    <xf numFmtId="0" fontId="0" fillId="0" borderId="0" xfId="0"/>
    <xf numFmtId="0" fontId="4" fillId="2" borderId="4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 wrapText="1"/>
    </xf>
    <xf numFmtId="0" fontId="9" fillId="0" borderId="24" xfId="0" applyFont="1" applyBorder="1" applyAlignment="1">
      <alignment horizontal="justify" vertical="center" wrapText="1"/>
    </xf>
    <xf numFmtId="0" fontId="9" fillId="0" borderId="24" xfId="0" applyFont="1" applyBorder="1" applyAlignment="1">
      <alignment vertical="center" wrapText="1"/>
    </xf>
    <xf numFmtId="0" fontId="4" fillId="2" borderId="24" xfId="0" applyFont="1" applyFill="1" applyBorder="1" applyAlignment="1">
      <alignment horizontal="justify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right" vertical="center" wrapText="1"/>
    </xf>
    <xf numFmtId="0" fontId="4" fillId="2" borderId="20" xfId="0" applyFont="1" applyFill="1" applyBorder="1" applyAlignment="1">
      <alignment horizontal="justify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right" vertical="center" wrapText="1"/>
    </xf>
    <xf numFmtId="0" fontId="9" fillId="0" borderId="20" xfId="0" applyFont="1" applyBorder="1" applyAlignment="1">
      <alignment vertical="center" wrapText="1"/>
    </xf>
    <xf numFmtId="0" fontId="3" fillId="2" borderId="26" xfId="0" applyFont="1" applyFill="1" applyBorder="1" applyAlignment="1">
      <alignment horizontal="justify" vertical="center" wrapText="1"/>
    </xf>
    <xf numFmtId="0" fontId="9" fillId="3" borderId="26" xfId="0" applyFont="1" applyFill="1" applyBorder="1" applyAlignment="1">
      <alignment vertical="center" wrapText="1"/>
    </xf>
    <xf numFmtId="0" fontId="9" fillId="0" borderId="26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9" xfId="0" applyFont="1" applyBorder="1" applyAlignment="1">
      <alignment vertical="center" wrapText="1"/>
    </xf>
    <xf numFmtId="0" fontId="9" fillId="0" borderId="3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9" fillId="3" borderId="28" xfId="0" applyFont="1" applyFill="1" applyBorder="1" applyAlignment="1">
      <alignment vertical="center" wrapText="1"/>
    </xf>
    <xf numFmtId="0" fontId="4" fillId="2" borderId="24" xfId="0" applyFont="1" applyFill="1" applyBorder="1" applyAlignment="1">
      <alignment vertical="center" wrapText="1"/>
    </xf>
    <xf numFmtId="0" fontId="11" fillId="2" borderId="31" xfId="0" applyFont="1" applyFill="1" applyBorder="1" applyAlignment="1">
      <alignment vertical="center" wrapText="1"/>
    </xf>
    <xf numFmtId="0" fontId="1" fillId="2" borderId="32" xfId="0" applyFont="1" applyFill="1" applyBorder="1" applyAlignment="1">
      <alignment horizontal="center" vertical="center" wrapText="1"/>
    </xf>
    <xf numFmtId="0" fontId="9" fillId="2" borderId="29" xfId="0" applyFont="1" applyFill="1" applyBorder="1" applyAlignment="1">
      <alignment vertical="center" wrapText="1"/>
    </xf>
    <xf numFmtId="0" fontId="9" fillId="2" borderId="30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1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3" fontId="0" fillId="0" borderId="0" xfId="1" applyFont="1"/>
    <xf numFmtId="43" fontId="1" fillId="2" borderId="31" xfId="1" applyFont="1" applyFill="1" applyBorder="1" applyAlignment="1">
      <alignment horizontal="center" vertical="center" wrapText="1"/>
    </xf>
    <xf numFmtId="43" fontId="9" fillId="2" borderId="24" xfId="1" applyFont="1" applyFill="1" applyBorder="1" applyAlignment="1">
      <alignment vertical="center" wrapText="1"/>
    </xf>
    <xf numFmtId="43" fontId="9" fillId="2" borderId="20" xfId="1" applyFont="1" applyFill="1" applyBorder="1" applyAlignment="1">
      <alignment vertical="center" wrapText="1"/>
    </xf>
    <xf numFmtId="43" fontId="9" fillId="0" borderId="24" xfId="1" applyFont="1" applyBorder="1" applyAlignment="1">
      <alignment horizontal="right" vertical="center" wrapText="1"/>
    </xf>
    <xf numFmtId="43" fontId="9" fillId="0" borderId="26" xfId="1" applyFont="1" applyBorder="1" applyAlignment="1">
      <alignment vertical="center" wrapText="1"/>
    </xf>
    <xf numFmtId="0" fontId="13" fillId="2" borderId="24" xfId="0" applyFont="1" applyFill="1" applyBorder="1" applyAlignment="1">
      <alignment vertical="center" wrapText="1"/>
    </xf>
    <xf numFmtId="0" fontId="6" fillId="2" borderId="30" xfId="0" applyFont="1" applyFill="1" applyBorder="1" applyAlignment="1">
      <alignment vertical="center" wrapText="1"/>
    </xf>
    <xf numFmtId="0" fontId="6" fillId="2" borderId="34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29" xfId="0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center" vertical="center"/>
    </xf>
    <xf numFmtId="3" fontId="13" fillId="2" borderId="24" xfId="0" applyNumberFormat="1" applyFont="1" applyFill="1" applyBorder="1" applyAlignment="1">
      <alignment horizontal="center" vertical="center"/>
    </xf>
    <xf numFmtId="3" fontId="4" fillId="2" borderId="24" xfId="0" applyNumberFormat="1" applyFont="1" applyFill="1" applyBorder="1" applyAlignment="1">
      <alignment horizontal="center" vertical="center"/>
    </xf>
    <xf numFmtId="0" fontId="13" fillId="2" borderId="24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vertical="center" wrapText="1"/>
    </xf>
    <xf numFmtId="0" fontId="9" fillId="2" borderId="33" xfId="0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" fillId="2" borderId="26" xfId="0" applyFont="1" applyFill="1" applyBorder="1" applyAlignment="1">
      <alignment vertical="center" wrapText="1"/>
    </xf>
    <xf numFmtId="0" fontId="9" fillId="3" borderId="26" xfId="0" applyFont="1" applyFill="1" applyBorder="1" applyAlignment="1">
      <alignment horizontal="center" vertical="center"/>
    </xf>
    <xf numFmtId="0" fontId="9" fillId="3" borderId="26" xfId="0" applyFont="1" applyFill="1" applyBorder="1" applyAlignment="1">
      <alignment horizontal="center" vertical="center" wrapText="1"/>
    </xf>
    <xf numFmtId="43" fontId="1" fillId="2" borderId="5" xfId="1" applyFont="1" applyFill="1" applyBorder="1" applyAlignment="1">
      <alignment horizontal="center" vertical="center" wrapText="1"/>
    </xf>
    <xf numFmtId="43" fontId="9" fillId="2" borderId="12" xfId="1" applyFont="1" applyFill="1" applyBorder="1" applyAlignment="1">
      <alignment vertical="center" wrapText="1"/>
    </xf>
    <xf numFmtId="43" fontId="6" fillId="2" borderId="24" xfId="1" applyFont="1" applyFill="1" applyBorder="1" applyAlignment="1">
      <alignment vertical="center" wrapText="1"/>
    </xf>
    <xf numFmtId="43" fontId="9" fillId="2" borderId="26" xfId="1" applyFont="1" applyFill="1" applyBorder="1" applyAlignment="1">
      <alignment vertical="center" wrapText="1"/>
    </xf>
    <xf numFmtId="0" fontId="4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vertical="center" wrapText="1"/>
    </xf>
    <xf numFmtId="0" fontId="13" fillId="2" borderId="12" xfId="0" applyFont="1" applyFill="1" applyBorder="1" applyAlignment="1">
      <alignment horizontal="center" vertical="center"/>
    </xf>
    <xf numFmtId="0" fontId="13" fillId="2" borderId="12" xfId="0" applyFont="1" applyFill="1" applyBorder="1" applyAlignment="1">
      <alignment horizontal="center" vertical="center" wrapText="1"/>
    </xf>
    <xf numFmtId="43" fontId="6" fillId="2" borderId="12" xfId="1" applyFont="1" applyFill="1" applyBorder="1" applyAlignment="1">
      <alignment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center" vertical="center" wrapText="1"/>
    </xf>
    <xf numFmtId="0" fontId="0" fillId="0" borderId="12" xfId="0" applyBorder="1"/>
    <xf numFmtId="43" fontId="0" fillId="0" borderId="12" xfId="1" applyFont="1" applyBorder="1"/>
    <xf numFmtId="0" fontId="0" fillId="0" borderId="36" xfId="0" applyBorder="1"/>
    <xf numFmtId="0" fontId="0" fillId="0" borderId="15" xfId="0" applyBorder="1"/>
    <xf numFmtId="43" fontId="0" fillId="0" borderId="15" xfId="1" applyFont="1" applyBorder="1"/>
    <xf numFmtId="0" fontId="0" fillId="0" borderId="37" xfId="0" applyBorder="1"/>
    <xf numFmtId="0" fontId="15" fillId="0" borderId="38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left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22" xfId="0" applyBorder="1"/>
    <xf numFmtId="0" fontId="0" fillId="0" borderId="39" xfId="0" applyBorder="1"/>
    <xf numFmtId="0" fontId="15" fillId="0" borderId="13" xfId="0" applyFont="1" applyBorder="1" applyAlignment="1">
      <alignment horizontal="left" vertical="center" wrapText="1"/>
    </xf>
    <xf numFmtId="0" fontId="15" fillId="0" borderId="13" xfId="0" applyFont="1" applyBorder="1" applyAlignment="1">
      <alignment horizontal="center" vertical="center" wrapText="1"/>
    </xf>
    <xf numFmtId="0" fontId="0" fillId="0" borderId="13" xfId="0" applyBorder="1"/>
    <xf numFmtId="43" fontId="0" fillId="0" borderId="13" xfId="1" applyFont="1" applyBorder="1"/>
    <xf numFmtId="0" fontId="0" fillId="0" borderId="14" xfId="0" applyBorder="1"/>
    <xf numFmtId="0" fontId="4" fillId="2" borderId="12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left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left" vertical="center" wrapText="1"/>
    </xf>
    <xf numFmtId="43" fontId="0" fillId="0" borderId="18" xfId="1" applyFont="1" applyBorder="1"/>
    <xf numFmtId="0" fontId="15" fillId="0" borderId="9" xfId="0" applyFont="1" applyBorder="1" applyAlignment="1">
      <alignment horizontal="left" vertical="center" wrapText="1"/>
    </xf>
    <xf numFmtId="0" fontId="15" fillId="0" borderId="9" xfId="0" applyFont="1" applyBorder="1" applyAlignment="1">
      <alignment horizontal="center" vertical="center" wrapText="1"/>
    </xf>
    <xf numFmtId="0" fontId="0" fillId="0" borderId="9" xfId="0" applyBorder="1"/>
    <xf numFmtId="0" fontId="0" fillId="0" borderId="7" xfId="0" applyBorder="1"/>
    <xf numFmtId="43" fontId="0" fillId="0" borderId="11" xfId="1" applyFont="1" applyBorder="1"/>
    <xf numFmtId="0" fontId="20" fillId="0" borderId="40" xfId="0" applyFont="1" applyBorder="1" applyAlignment="1">
      <alignment horizontal="center"/>
    </xf>
    <xf numFmtId="0" fontId="0" fillId="0" borderId="40" xfId="0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43" fontId="7" fillId="0" borderId="8" xfId="1" applyFont="1" applyBorder="1" applyAlignment="1">
      <alignment horizontal="center" vertical="center" wrapText="1"/>
    </xf>
    <xf numFmtId="43" fontId="7" fillId="0" borderId="18" xfId="1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8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28" xfId="0" applyFont="1" applyBorder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8296E1-61BD-416F-9C16-B328DE59C630}">
  <dimension ref="B1:I144"/>
  <sheetViews>
    <sheetView tabSelected="1" topLeftCell="B131" workbookViewId="0">
      <selection activeCell="B4" sqref="B4:I4"/>
    </sheetView>
  </sheetViews>
  <sheetFormatPr defaultRowHeight="14.4" x14ac:dyDescent="0.3"/>
  <cols>
    <col min="2" max="2" width="8.6640625" customWidth="1"/>
    <col min="3" max="3" width="47.33203125" customWidth="1"/>
    <col min="4" max="4" width="8.6640625" customWidth="1"/>
    <col min="5" max="5" width="19.6640625" customWidth="1"/>
    <col min="6" max="6" width="15.6640625" style="34" customWidth="1"/>
    <col min="7" max="7" width="13.33203125" style="34" customWidth="1"/>
    <col min="8" max="8" width="15.6640625" style="34" customWidth="1"/>
    <col min="9" max="9" width="16.6640625" customWidth="1"/>
  </cols>
  <sheetData>
    <row r="1" spans="2:9" ht="21.6" thickBot="1" x14ac:dyDescent="0.45">
      <c r="C1" s="101" t="s">
        <v>1286</v>
      </c>
      <c r="D1" s="102"/>
      <c r="E1" s="102"/>
      <c r="F1" s="102"/>
      <c r="G1" s="102"/>
      <c r="H1" s="102"/>
    </row>
    <row r="2" spans="2:9" ht="32.25" customHeight="1" thickTop="1" x14ac:dyDescent="0.3">
      <c r="B2" s="113" t="s">
        <v>0</v>
      </c>
      <c r="C2" s="115" t="s">
        <v>1</v>
      </c>
      <c r="D2" s="117" t="s">
        <v>13</v>
      </c>
      <c r="E2" s="109" t="s">
        <v>12</v>
      </c>
      <c r="F2" s="109" t="s">
        <v>15</v>
      </c>
      <c r="G2" s="109" t="s">
        <v>14</v>
      </c>
      <c r="H2" s="109" t="s">
        <v>16</v>
      </c>
      <c r="I2" s="111" t="s">
        <v>17</v>
      </c>
    </row>
    <row r="3" spans="2:9" ht="15" thickBot="1" x14ac:dyDescent="0.35">
      <c r="B3" s="114"/>
      <c r="C3" s="116"/>
      <c r="D3" s="118"/>
      <c r="E3" s="110"/>
      <c r="F3" s="110"/>
      <c r="G3" s="110"/>
      <c r="H3" s="110"/>
      <c r="I3" s="112"/>
    </row>
    <row r="4" spans="2:9" ht="30" customHeight="1" thickTop="1" thickBot="1" x14ac:dyDescent="0.35">
      <c r="B4" s="103" t="s">
        <v>525</v>
      </c>
      <c r="C4" s="104"/>
      <c r="D4" s="104"/>
      <c r="E4" s="104"/>
      <c r="F4" s="104"/>
      <c r="G4" s="104"/>
      <c r="H4" s="104"/>
      <c r="I4" s="105"/>
    </row>
    <row r="5" spans="2:9" ht="27.9" customHeight="1" thickTop="1" thickBot="1" x14ac:dyDescent="0.35">
      <c r="B5" s="70" t="s">
        <v>526</v>
      </c>
      <c r="C5" s="86" t="s">
        <v>527</v>
      </c>
      <c r="D5" s="87">
        <v>60</v>
      </c>
      <c r="E5" s="88"/>
      <c r="F5" s="89">
        <f>D5*E5</f>
        <v>0</v>
      </c>
      <c r="G5" s="89">
        <f>H5-F5</f>
        <v>0</v>
      </c>
      <c r="H5" s="89">
        <f>F5*1.23</f>
        <v>0</v>
      </c>
      <c r="I5" s="90"/>
    </row>
    <row r="6" spans="2:9" ht="27.9" customHeight="1" thickBot="1" x14ac:dyDescent="0.35">
      <c r="B6" s="72" t="s">
        <v>528</v>
      </c>
      <c r="C6" s="73" t="s">
        <v>529</v>
      </c>
      <c r="D6" s="74">
        <v>5</v>
      </c>
      <c r="E6" s="75"/>
      <c r="F6" s="89">
        <f t="shared" ref="F6:F67" si="0">D6*E6</f>
        <v>0</v>
      </c>
      <c r="G6" s="89">
        <f t="shared" ref="G6:G76" si="1">H6-F6</f>
        <v>0</v>
      </c>
      <c r="H6" s="89">
        <f t="shared" ref="H6:H67" si="2">F6*1.23</f>
        <v>0</v>
      </c>
      <c r="I6" s="77"/>
    </row>
    <row r="7" spans="2:9" ht="27.9" customHeight="1" thickBot="1" x14ac:dyDescent="0.35">
      <c r="B7" s="72" t="s">
        <v>530</v>
      </c>
      <c r="C7" s="73" t="s">
        <v>531</v>
      </c>
      <c r="D7" s="74">
        <v>10</v>
      </c>
      <c r="E7" s="75"/>
      <c r="F7" s="89">
        <f t="shared" si="0"/>
        <v>0</v>
      </c>
      <c r="G7" s="89">
        <f t="shared" si="1"/>
        <v>0</v>
      </c>
      <c r="H7" s="89">
        <f t="shared" si="2"/>
        <v>0</v>
      </c>
      <c r="I7" s="77"/>
    </row>
    <row r="8" spans="2:9" ht="27.9" customHeight="1" thickBot="1" x14ac:dyDescent="0.35">
      <c r="B8" s="72" t="s">
        <v>532</v>
      </c>
      <c r="C8" s="73" t="s">
        <v>533</v>
      </c>
      <c r="D8" s="74">
        <v>5</v>
      </c>
      <c r="E8" s="75"/>
      <c r="F8" s="89">
        <f t="shared" si="0"/>
        <v>0</v>
      </c>
      <c r="G8" s="89">
        <f t="shared" si="1"/>
        <v>0</v>
      </c>
      <c r="H8" s="89">
        <f t="shared" si="2"/>
        <v>0</v>
      </c>
      <c r="I8" s="77"/>
    </row>
    <row r="9" spans="2:9" ht="27.9" customHeight="1" thickBot="1" x14ac:dyDescent="0.35">
      <c r="B9" s="72" t="s">
        <v>534</v>
      </c>
      <c r="C9" s="73" t="s">
        <v>535</v>
      </c>
      <c r="D9" s="74">
        <v>2</v>
      </c>
      <c r="E9" s="75"/>
      <c r="F9" s="89">
        <f t="shared" si="0"/>
        <v>0</v>
      </c>
      <c r="G9" s="89">
        <f t="shared" si="1"/>
        <v>0</v>
      </c>
      <c r="H9" s="89">
        <f t="shared" si="2"/>
        <v>0</v>
      </c>
      <c r="I9" s="77"/>
    </row>
    <row r="10" spans="2:9" ht="27.9" customHeight="1" thickBot="1" x14ac:dyDescent="0.35">
      <c r="B10" s="72" t="s">
        <v>536</v>
      </c>
      <c r="C10" s="73" t="s">
        <v>537</v>
      </c>
      <c r="D10" s="74">
        <v>3</v>
      </c>
      <c r="E10" s="75"/>
      <c r="F10" s="89">
        <f t="shared" si="0"/>
        <v>0</v>
      </c>
      <c r="G10" s="89">
        <f t="shared" si="1"/>
        <v>0</v>
      </c>
      <c r="H10" s="89">
        <f t="shared" si="2"/>
        <v>0</v>
      </c>
      <c r="I10" s="77"/>
    </row>
    <row r="11" spans="2:9" ht="27.9" customHeight="1" thickBot="1" x14ac:dyDescent="0.35">
      <c r="B11" s="72" t="s">
        <v>538</v>
      </c>
      <c r="C11" s="73" t="s">
        <v>539</v>
      </c>
      <c r="D11" s="74">
        <v>10</v>
      </c>
      <c r="E11" s="75"/>
      <c r="F11" s="89">
        <f t="shared" si="0"/>
        <v>0</v>
      </c>
      <c r="G11" s="89">
        <f t="shared" si="1"/>
        <v>0</v>
      </c>
      <c r="H11" s="89">
        <f t="shared" si="2"/>
        <v>0</v>
      </c>
      <c r="I11" s="77"/>
    </row>
    <row r="12" spans="2:9" ht="27.9" customHeight="1" thickBot="1" x14ac:dyDescent="0.35">
      <c r="B12" s="72" t="s">
        <v>540</v>
      </c>
      <c r="C12" s="73" t="s">
        <v>541</v>
      </c>
      <c r="D12" s="74">
        <v>4</v>
      </c>
      <c r="E12" s="75"/>
      <c r="F12" s="89">
        <f t="shared" si="0"/>
        <v>0</v>
      </c>
      <c r="G12" s="89">
        <f t="shared" si="1"/>
        <v>0</v>
      </c>
      <c r="H12" s="89">
        <f t="shared" si="2"/>
        <v>0</v>
      </c>
      <c r="I12" s="77"/>
    </row>
    <row r="13" spans="2:9" ht="27.9" customHeight="1" thickBot="1" x14ac:dyDescent="0.35">
      <c r="B13" s="72" t="s">
        <v>542</v>
      </c>
      <c r="C13" s="73" t="s">
        <v>543</v>
      </c>
      <c r="D13" s="74">
        <v>5</v>
      </c>
      <c r="E13" s="75"/>
      <c r="F13" s="89">
        <f t="shared" si="0"/>
        <v>0</v>
      </c>
      <c r="G13" s="89">
        <f t="shared" si="1"/>
        <v>0</v>
      </c>
      <c r="H13" s="89">
        <f t="shared" si="2"/>
        <v>0</v>
      </c>
      <c r="I13" s="77"/>
    </row>
    <row r="14" spans="2:9" ht="27.9" customHeight="1" thickBot="1" x14ac:dyDescent="0.35">
      <c r="B14" s="72" t="s">
        <v>544</v>
      </c>
      <c r="C14" s="73" t="s">
        <v>545</v>
      </c>
      <c r="D14" s="74">
        <v>10</v>
      </c>
      <c r="E14" s="75"/>
      <c r="F14" s="89">
        <f t="shared" si="0"/>
        <v>0</v>
      </c>
      <c r="G14" s="89">
        <f t="shared" si="1"/>
        <v>0</v>
      </c>
      <c r="H14" s="89">
        <f t="shared" si="2"/>
        <v>0</v>
      </c>
      <c r="I14" s="77"/>
    </row>
    <row r="15" spans="2:9" ht="27.9" customHeight="1" thickBot="1" x14ac:dyDescent="0.35">
      <c r="B15" s="72" t="s">
        <v>546</v>
      </c>
      <c r="C15" s="73" t="s">
        <v>547</v>
      </c>
      <c r="D15" s="74">
        <v>10</v>
      </c>
      <c r="E15" s="75"/>
      <c r="F15" s="89">
        <f t="shared" si="0"/>
        <v>0</v>
      </c>
      <c r="G15" s="89">
        <f t="shared" si="1"/>
        <v>0</v>
      </c>
      <c r="H15" s="89">
        <f t="shared" si="2"/>
        <v>0</v>
      </c>
      <c r="I15" s="77"/>
    </row>
    <row r="16" spans="2:9" ht="27.9" customHeight="1" thickBot="1" x14ac:dyDescent="0.35">
      <c r="B16" s="72" t="s">
        <v>548</v>
      </c>
      <c r="C16" s="73" t="s">
        <v>549</v>
      </c>
      <c r="D16" s="74">
        <v>10</v>
      </c>
      <c r="E16" s="75"/>
      <c r="F16" s="89">
        <f t="shared" si="0"/>
        <v>0</v>
      </c>
      <c r="G16" s="89">
        <f t="shared" si="1"/>
        <v>0</v>
      </c>
      <c r="H16" s="89">
        <f t="shared" si="2"/>
        <v>0</v>
      </c>
      <c r="I16" s="77"/>
    </row>
    <row r="17" spans="2:9" ht="27.9" customHeight="1" thickBot="1" x14ac:dyDescent="0.35">
      <c r="B17" s="72" t="s">
        <v>550</v>
      </c>
      <c r="C17" s="73" t="s">
        <v>551</v>
      </c>
      <c r="D17" s="74">
        <v>6</v>
      </c>
      <c r="E17" s="75"/>
      <c r="F17" s="89">
        <f t="shared" si="0"/>
        <v>0</v>
      </c>
      <c r="G17" s="89">
        <f t="shared" si="1"/>
        <v>0</v>
      </c>
      <c r="H17" s="89">
        <f t="shared" si="2"/>
        <v>0</v>
      </c>
      <c r="I17" s="77"/>
    </row>
    <row r="18" spans="2:9" ht="27.9" customHeight="1" thickBot="1" x14ac:dyDescent="0.35">
      <c r="B18" s="72" t="s">
        <v>552</v>
      </c>
      <c r="C18" s="73" t="s">
        <v>553</v>
      </c>
      <c r="D18" s="74">
        <v>15</v>
      </c>
      <c r="E18" s="75"/>
      <c r="F18" s="89">
        <f t="shared" si="0"/>
        <v>0</v>
      </c>
      <c r="G18" s="89">
        <f t="shared" si="1"/>
        <v>0</v>
      </c>
      <c r="H18" s="89">
        <f t="shared" si="2"/>
        <v>0</v>
      </c>
      <c r="I18" s="77"/>
    </row>
    <row r="19" spans="2:9" ht="27.9" customHeight="1" thickBot="1" x14ac:dyDescent="0.35">
      <c r="B19" s="72" t="s">
        <v>554</v>
      </c>
      <c r="C19" s="73" t="s">
        <v>555</v>
      </c>
      <c r="D19" s="74">
        <v>10</v>
      </c>
      <c r="E19" s="75"/>
      <c r="F19" s="89">
        <f t="shared" si="0"/>
        <v>0</v>
      </c>
      <c r="G19" s="89">
        <f t="shared" si="1"/>
        <v>0</v>
      </c>
      <c r="H19" s="89">
        <f t="shared" si="2"/>
        <v>0</v>
      </c>
      <c r="I19" s="77"/>
    </row>
    <row r="20" spans="2:9" ht="27.9" customHeight="1" thickBot="1" x14ac:dyDescent="0.35">
      <c r="B20" s="72" t="s">
        <v>556</v>
      </c>
      <c r="C20" s="73" t="s">
        <v>557</v>
      </c>
      <c r="D20" s="74">
        <v>1</v>
      </c>
      <c r="E20" s="75"/>
      <c r="F20" s="89">
        <f t="shared" si="0"/>
        <v>0</v>
      </c>
      <c r="G20" s="89">
        <f t="shared" si="1"/>
        <v>0</v>
      </c>
      <c r="H20" s="89">
        <f t="shared" si="2"/>
        <v>0</v>
      </c>
      <c r="I20" s="77"/>
    </row>
    <row r="21" spans="2:9" ht="27.9" customHeight="1" thickBot="1" x14ac:dyDescent="0.35">
      <c r="B21" s="72" t="s">
        <v>558</v>
      </c>
      <c r="C21" s="73" t="s">
        <v>559</v>
      </c>
      <c r="D21" s="74">
        <v>3</v>
      </c>
      <c r="E21" s="75"/>
      <c r="F21" s="89">
        <f t="shared" si="0"/>
        <v>0</v>
      </c>
      <c r="G21" s="89">
        <f t="shared" si="1"/>
        <v>0</v>
      </c>
      <c r="H21" s="89">
        <f t="shared" si="2"/>
        <v>0</v>
      </c>
      <c r="I21" s="77"/>
    </row>
    <row r="22" spans="2:9" ht="27.9" customHeight="1" thickBot="1" x14ac:dyDescent="0.35">
      <c r="B22" s="72" t="s">
        <v>560</v>
      </c>
      <c r="C22" s="73" t="s">
        <v>561</v>
      </c>
      <c r="D22" s="74">
        <v>2</v>
      </c>
      <c r="E22" s="75"/>
      <c r="F22" s="89">
        <f t="shared" si="0"/>
        <v>0</v>
      </c>
      <c r="G22" s="89">
        <f t="shared" si="1"/>
        <v>0</v>
      </c>
      <c r="H22" s="89">
        <f t="shared" si="2"/>
        <v>0</v>
      </c>
      <c r="I22" s="77"/>
    </row>
    <row r="23" spans="2:9" ht="27.9" customHeight="1" thickBot="1" x14ac:dyDescent="0.35">
      <c r="B23" s="72" t="s">
        <v>562</v>
      </c>
      <c r="C23" s="73" t="s">
        <v>563</v>
      </c>
      <c r="D23" s="74">
        <v>1</v>
      </c>
      <c r="E23" s="75"/>
      <c r="F23" s="89">
        <f t="shared" si="0"/>
        <v>0</v>
      </c>
      <c r="G23" s="89">
        <f t="shared" si="1"/>
        <v>0</v>
      </c>
      <c r="H23" s="89">
        <f t="shared" si="2"/>
        <v>0</v>
      </c>
      <c r="I23" s="77"/>
    </row>
    <row r="24" spans="2:9" ht="27.9" customHeight="1" thickBot="1" x14ac:dyDescent="0.35">
      <c r="B24" s="72" t="s">
        <v>564</v>
      </c>
      <c r="C24" s="73" t="s">
        <v>565</v>
      </c>
      <c r="D24" s="74">
        <v>1</v>
      </c>
      <c r="E24" s="75"/>
      <c r="F24" s="89">
        <f t="shared" si="0"/>
        <v>0</v>
      </c>
      <c r="G24" s="89">
        <f t="shared" si="1"/>
        <v>0</v>
      </c>
      <c r="H24" s="89">
        <f t="shared" si="2"/>
        <v>0</v>
      </c>
      <c r="I24" s="77"/>
    </row>
    <row r="25" spans="2:9" ht="27.9" customHeight="1" thickBot="1" x14ac:dyDescent="0.35">
      <c r="B25" s="72" t="s">
        <v>566</v>
      </c>
      <c r="C25" s="73" t="s">
        <v>567</v>
      </c>
      <c r="D25" s="74">
        <v>1</v>
      </c>
      <c r="E25" s="75"/>
      <c r="F25" s="89">
        <f t="shared" si="0"/>
        <v>0</v>
      </c>
      <c r="G25" s="89">
        <f t="shared" si="1"/>
        <v>0</v>
      </c>
      <c r="H25" s="89">
        <f t="shared" si="2"/>
        <v>0</v>
      </c>
      <c r="I25" s="77"/>
    </row>
    <row r="26" spans="2:9" ht="27.9" customHeight="1" thickBot="1" x14ac:dyDescent="0.35">
      <c r="B26" s="72" t="s">
        <v>568</v>
      </c>
      <c r="C26" s="73" t="s">
        <v>569</v>
      </c>
      <c r="D26" s="74">
        <v>1</v>
      </c>
      <c r="E26" s="75"/>
      <c r="F26" s="89">
        <f t="shared" si="0"/>
        <v>0</v>
      </c>
      <c r="G26" s="89">
        <f t="shared" si="1"/>
        <v>0</v>
      </c>
      <c r="H26" s="89">
        <f t="shared" si="2"/>
        <v>0</v>
      </c>
      <c r="I26" s="77"/>
    </row>
    <row r="27" spans="2:9" ht="27.9" customHeight="1" thickBot="1" x14ac:dyDescent="0.35">
      <c r="B27" s="72" t="s">
        <v>570</v>
      </c>
      <c r="C27" s="73" t="s">
        <v>571</v>
      </c>
      <c r="D27" s="74">
        <v>30</v>
      </c>
      <c r="E27" s="75"/>
      <c r="F27" s="89">
        <f t="shared" si="0"/>
        <v>0</v>
      </c>
      <c r="G27" s="89">
        <f t="shared" si="1"/>
        <v>0</v>
      </c>
      <c r="H27" s="89">
        <f t="shared" si="2"/>
        <v>0</v>
      </c>
      <c r="I27" s="77"/>
    </row>
    <row r="28" spans="2:9" ht="27.9" customHeight="1" thickBot="1" x14ac:dyDescent="0.35">
      <c r="B28" s="72" t="s">
        <v>572</v>
      </c>
      <c r="C28" s="73" t="s">
        <v>573</v>
      </c>
      <c r="D28" s="74">
        <v>50</v>
      </c>
      <c r="E28" s="75"/>
      <c r="F28" s="89">
        <f t="shared" si="0"/>
        <v>0</v>
      </c>
      <c r="G28" s="89">
        <f t="shared" si="1"/>
        <v>0</v>
      </c>
      <c r="H28" s="89">
        <f t="shared" si="2"/>
        <v>0</v>
      </c>
      <c r="I28" s="77"/>
    </row>
    <row r="29" spans="2:9" ht="27.9" customHeight="1" thickBot="1" x14ac:dyDescent="0.35">
      <c r="B29" s="72" t="s">
        <v>574</v>
      </c>
      <c r="C29" s="73" t="s">
        <v>575</v>
      </c>
      <c r="D29" s="74">
        <v>10</v>
      </c>
      <c r="E29" s="75"/>
      <c r="F29" s="89">
        <f t="shared" si="0"/>
        <v>0</v>
      </c>
      <c r="G29" s="89">
        <f t="shared" si="1"/>
        <v>0</v>
      </c>
      <c r="H29" s="89">
        <f t="shared" si="2"/>
        <v>0</v>
      </c>
      <c r="I29" s="77"/>
    </row>
    <row r="30" spans="2:9" ht="27.9" customHeight="1" thickBot="1" x14ac:dyDescent="0.35">
      <c r="B30" s="72" t="s">
        <v>576</v>
      </c>
      <c r="C30" s="73" t="s">
        <v>577</v>
      </c>
      <c r="D30" s="74">
        <v>10</v>
      </c>
      <c r="E30" s="75"/>
      <c r="F30" s="89">
        <f t="shared" si="0"/>
        <v>0</v>
      </c>
      <c r="G30" s="89">
        <f t="shared" si="1"/>
        <v>0</v>
      </c>
      <c r="H30" s="89">
        <f t="shared" si="2"/>
        <v>0</v>
      </c>
      <c r="I30" s="77"/>
    </row>
    <row r="31" spans="2:9" ht="27.9" customHeight="1" thickBot="1" x14ac:dyDescent="0.35">
      <c r="B31" s="72" t="s">
        <v>578</v>
      </c>
      <c r="C31" s="73" t="s">
        <v>579</v>
      </c>
      <c r="D31" s="74">
        <v>10</v>
      </c>
      <c r="E31" s="75"/>
      <c r="F31" s="89">
        <f t="shared" si="0"/>
        <v>0</v>
      </c>
      <c r="G31" s="89">
        <f t="shared" si="1"/>
        <v>0</v>
      </c>
      <c r="H31" s="89">
        <f t="shared" si="2"/>
        <v>0</v>
      </c>
      <c r="I31" s="77"/>
    </row>
    <row r="32" spans="2:9" ht="27.9" customHeight="1" thickBot="1" x14ac:dyDescent="0.35">
      <c r="B32" s="72" t="s">
        <v>580</v>
      </c>
      <c r="C32" s="73" t="s">
        <v>581</v>
      </c>
      <c r="D32" s="74">
        <v>10</v>
      </c>
      <c r="E32" s="75"/>
      <c r="F32" s="89">
        <f t="shared" si="0"/>
        <v>0</v>
      </c>
      <c r="G32" s="89">
        <f t="shared" si="1"/>
        <v>0</v>
      </c>
      <c r="H32" s="89">
        <f t="shared" si="2"/>
        <v>0</v>
      </c>
      <c r="I32" s="77"/>
    </row>
    <row r="33" spans="2:9" ht="27.9" customHeight="1" thickBot="1" x14ac:dyDescent="0.35">
      <c r="B33" s="72" t="s">
        <v>582</v>
      </c>
      <c r="C33" s="73" t="s">
        <v>583</v>
      </c>
      <c r="D33" s="74">
        <v>12</v>
      </c>
      <c r="E33" s="75"/>
      <c r="F33" s="89">
        <f t="shared" si="0"/>
        <v>0</v>
      </c>
      <c r="G33" s="89">
        <f t="shared" si="1"/>
        <v>0</v>
      </c>
      <c r="H33" s="89">
        <f t="shared" si="2"/>
        <v>0</v>
      </c>
      <c r="I33" s="77"/>
    </row>
    <row r="34" spans="2:9" ht="27.9" customHeight="1" thickBot="1" x14ac:dyDescent="0.35">
      <c r="B34" s="72" t="s">
        <v>584</v>
      </c>
      <c r="C34" s="73" t="s">
        <v>585</v>
      </c>
      <c r="D34" s="74">
        <v>12</v>
      </c>
      <c r="E34" s="75"/>
      <c r="F34" s="89">
        <f t="shared" si="0"/>
        <v>0</v>
      </c>
      <c r="G34" s="89">
        <f t="shared" si="1"/>
        <v>0</v>
      </c>
      <c r="H34" s="89">
        <f t="shared" si="2"/>
        <v>0</v>
      </c>
      <c r="I34" s="77"/>
    </row>
    <row r="35" spans="2:9" ht="27.9" customHeight="1" thickBot="1" x14ac:dyDescent="0.35">
      <c r="B35" s="72" t="s">
        <v>586</v>
      </c>
      <c r="C35" s="73" t="s">
        <v>587</v>
      </c>
      <c r="D35" s="74">
        <v>10</v>
      </c>
      <c r="E35" s="75"/>
      <c r="F35" s="89">
        <f t="shared" si="0"/>
        <v>0</v>
      </c>
      <c r="G35" s="89">
        <f t="shared" si="1"/>
        <v>0</v>
      </c>
      <c r="H35" s="89">
        <f t="shared" si="2"/>
        <v>0</v>
      </c>
      <c r="I35" s="77"/>
    </row>
    <row r="36" spans="2:9" ht="27.9" customHeight="1" thickBot="1" x14ac:dyDescent="0.35">
      <c r="B36" s="72" t="s">
        <v>588</v>
      </c>
      <c r="C36" s="73" t="s">
        <v>589</v>
      </c>
      <c r="D36" s="74">
        <v>1</v>
      </c>
      <c r="E36" s="75"/>
      <c r="F36" s="89">
        <f t="shared" si="0"/>
        <v>0</v>
      </c>
      <c r="G36" s="89">
        <f t="shared" si="1"/>
        <v>0</v>
      </c>
      <c r="H36" s="89">
        <f t="shared" si="2"/>
        <v>0</v>
      </c>
      <c r="I36" s="77"/>
    </row>
    <row r="37" spans="2:9" ht="27.9" customHeight="1" thickBot="1" x14ac:dyDescent="0.35">
      <c r="B37" s="72" t="s">
        <v>590</v>
      </c>
      <c r="C37" s="73" t="s">
        <v>591</v>
      </c>
      <c r="D37" s="74">
        <v>10</v>
      </c>
      <c r="E37" s="75"/>
      <c r="F37" s="89">
        <f t="shared" si="0"/>
        <v>0</v>
      </c>
      <c r="G37" s="89">
        <f t="shared" si="1"/>
        <v>0</v>
      </c>
      <c r="H37" s="89">
        <f t="shared" si="2"/>
        <v>0</v>
      </c>
      <c r="I37" s="77"/>
    </row>
    <row r="38" spans="2:9" ht="27.9" customHeight="1" thickBot="1" x14ac:dyDescent="0.35">
      <c r="B38" s="72" t="s">
        <v>592</v>
      </c>
      <c r="C38" s="73" t="s">
        <v>593</v>
      </c>
      <c r="D38" s="74">
        <v>5</v>
      </c>
      <c r="E38" s="75"/>
      <c r="F38" s="89">
        <f t="shared" si="0"/>
        <v>0</v>
      </c>
      <c r="G38" s="89">
        <f t="shared" si="1"/>
        <v>0</v>
      </c>
      <c r="H38" s="89">
        <f t="shared" si="2"/>
        <v>0</v>
      </c>
      <c r="I38" s="77"/>
    </row>
    <row r="39" spans="2:9" ht="27.9" customHeight="1" thickBot="1" x14ac:dyDescent="0.35">
      <c r="B39" s="72" t="s">
        <v>594</v>
      </c>
      <c r="C39" s="73" t="s">
        <v>595</v>
      </c>
      <c r="D39" s="74">
        <v>5</v>
      </c>
      <c r="E39" s="75"/>
      <c r="F39" s="89">
        <f t="shared" si="0"/>
        <v>0</v>
      </c>
      <c r="G39" s="89">
        <f t="shared" si="1"/>
        <v>0</v>
      </c>
      <c r="H39" s="89">
        <f t="shared" si="2"/>
        <v>0</v>
      </c>
      <c r="I39" s="77"/>
    </row>
    <row r="40" spans="2:9" ht="27.9" customHeight="1" thickBot="1" x14ac:dyDescent="0.35">
      <c r="B40" s="72" t="s">
        <v>596</v>
      </c>
      <c r="C40" s="73" t="s">
        <v>597</v>
      </c>
      <c r="D40" s="74">
        <v>5</v>
      </c>
      <c r="E40" s="75"/>
      <c r="F40" s="89">
        <f t="shared" si="0"/>
        <v>0</v>
      </c>
      <c r="G40" s="89">
        <f t="shared" si="1"/>
        <v>0</v>
      </c>
      <c r="H40" s="89">
        <f t="shared" si="2"/>
        <v>0</v>
      </c>
      <c r="I40" s="77"/>
    </row>
    <row r="41" spans="2:9" ht="27.9" customHeight="1" thickBot="1" x14ac:dyDescent="0.35">
      <c r="B41" s="72" t="s">
        <v>598</v>
      </c>
      <c r="C41" s="73" t="s">
        <v>599</v>
      </c>
      <c r="D41" s="74">
        <v>2</v>
      </c>
      <c r="E41" s="75"/>
      <c r="F41" s="89">
        <f t="shared" si="0"/>
        <v>0</v>
      </c>
      <c r="G41" s="89">
        <f t="shared" si="1"/>
        <v>0</v>
      </c>
      <c r="H41" s="89">
        <f t="shared" si="2"/>
        <v>0</v>
      </c>
      <c r="I41" s="77"/>
    </row>
    <row r="42" spans="2:9" ht="27.9" customHeight="1" thickBot="1" x14ac:dyDescent="0.35">
      <c r="B42" s="72" t="s">
        <v>600</v>
      </c>
      <c r="C42" s="73" t="s">
        <v>601</v>
      </c>
      <c r="D42" s="74">
        <v>15</v>
      </c>
      <c r="E42" s="75"/>
      <c r="F42" s="89">
        <f t="shared" si="0"/>
        <v>0</v>
      </c>
      <c r="G42" s="89">
        <f t="shared" si="1"/>
        <v>0</v>
      </c>
      <c r="H42" s="89">
        <f t="shared" si="2"/>
        <v>0</v>
      </c>
      <c r="I42" s="77"/>
    </row>
    <row r="43" spans="2:9" ht="27.9" customHeight="1" thickBot="1" x14ac:dyDescent="0.35">
      <c r="B43" s="72" t="s">
        <v>602</v>
      </c>
      <c r="C43" s="73" t="s">
        <v>603</v>
      </c>
      <c r="D43" s="74">
        <v>5</v>
      </c>
      <c r="E43" s="75"/>
      <c r="F43" s="89">
        <f t="shared" si="0"/>
        <v>0</v>
      </c>
      <c r="G43" s="89">
        <f t="shared" si="1"/>
        <v>0</v>
      </c>
      <c r="H43" s="89">
        <f t="shared" si="2"/>
        <v>0</v>
      </c>
      <c r="I43" s="77"/>
    </row>
    <row r="44" spans="2:9" ht="27.9" customHeight="1" thickBot="1" x14ac:dyDescent="0.35">
      <c r="B44" s="72" t="s">
        <v>604</v>
      </c>
      <c r="C44" s="73" t="s">
        <v>605</v>
      </c>
      <c r="D44" s="74">
        <v>5</v>
      </c>
      <c r="E44" s="75"/>
      <c r="F44" s="89">
        <f t="shared" si="0"/>
        <v>0</v>
      </c>
      <c r="G44" s="89">
        <f t="shared" si="1"/>
        <v>0</v>
      </c>
      <c r="H44" s="89">
        <f t="shared" si="2"/>
        <v>0</v>
      </c>
      <c r="I44" s="77"/>
    </row>
    <row r="45" spans="2:9" ht="27.9" customHeight="1" thickBot="1" x14ac:dyDescent="0.35">
      <c r="B45" s="72" t="s">
        <v>606</v>
      </c>
      <c r="C45" s="73" t="s">
        <v>607</v>
      </c>
      <c r="D45" s="74">
        <v>5</v>
      </c>
      <c r="E45" s="75"/>
      <c r="F45" s="89">
        <f t="shared" si="0"/>
        <v>0</v>
      </c>
      <c r="G45" s="89">
        <f t="shared" si="1"/>
        <v>0</v>
      </c>
      <c r="H45" s="89">
        <f t="shared" si="2"/>
        <v>0</v>
      </c>
      <c r="I45" s="77"/>
    </row>
    <row r="46" spans="2:9" ht="27.9" customHeight="1" thickBot="1" x14ac:dyDescent="0.35">
      <c r="B46" s="72" t="s">
        <v>608</v>
      </c>
      <c r="C46" s="73" t="s">
        <v>609</v>
      </c>
      <c r="D46" s="74">
        <v>4</v>
      </c>
      <c r="E46" s="75"/>
      <c r="F46" s="89">
        <f t="shared" si="0"/>
        <v>0</v>
      </c>
      <c r="G46" s="89">
        <f t="shared" si="1"/>
        <v>0</v>
      </c>
      <c r="H46" s="89">
        <f t="shared" si="2"/>
        <v>0</v>
      </c>
      <c r="I46" s="77"/>
    </row>
    <row r="47" spans="2:9" ht="27.9" customHeight="1" thickBot="1" x14ac:dyDescent="0.35">
      <c r="B47" s="72" t="s">
        <v>610</v>
      </c>
      <c r="C47" s="73" t="s">
        <v>611</v>
      </c>
      <c r="D47" s="74">
        <v>2</v>
      </c>
      <c r="E47" s="75"/>
      <c r="F47" s="89">
        <f t="shared" si="0"/>
        <v>0</v>
      </c>
      <c r="G47" s="89">
        <f t="shared" si="1"/>
        <v>0</v>
      </c>
      <c r="H47" s="89">
        <f t="shared" si="2"/>
        <v>0</v>
      </c>
      <c r="I47" s="77"/>
    </row>
    <row r="48" spans="2:9" ht="27.9" customHeight="1" thickBot="1" x14ac:dyDescent="0.35">
      <c r="B48" s="72" t="s">
        <v>612</v>
      </c>
      <c r="C48" s="73" t="s">
        <v>613</v>
      </c>
      <c r="D48" s="74">
        <v>2</v>
      </c>
      <c r="E48" s="75"/>
      <c r="F48" s="89">
        <f t="shared" si="0"/>
        <v>0</v>
      </c>
      <c r="G48" s="89">
        <f t="shared" si="1"/>
        <v>0</v>
      </c>
      <c r="H48" s="89">
        <f t="shared" si="2"/>
        <v>0</v>
      </c>
      <c r="I48" s="77"/>
    </row>
    <row r="49" spans="2:9" ht="27.9" customHeight="1" thickBot="1" x14ac:dyDescent="0.35">
      <c r="B49" s="72" t="s">
        <v>614</v>
      </c>
      <c r="C49" s="73" t="s">
        <v>615</v>
      </c>
      <c r="D49" s="74">
        <v>2</v>
      </c>
      <c r="E49" s="75"/>
      <c r="F49" s="89">
        <f t="shared" si="0"/>
        <v>0</v>
      </c>
      <c r="G49" s="89">
        <f t="shared" si="1"/>
        <v>0</v>
      </c>
      <c r="H49" s="89">
        <f t="shared" si="2"/>
        <v>0</v>
      </c>
      <c r="I49" s="77"/>
    </row>
    <row r="50" spans="2:9" ht="27.9" customHeight="1" thickBot="1" x14ac:dyDescent="0.35">
      <c r="B50" s="72" t="s">
        <v>616</v>
      </c>
      <c r="C50" s="73" t="s">
        <v>617</v>
      </c>
      <c r="D50" s="74">
        <v>1</v>
      </c>
      <c r="E50" s="75"/>
      <c r="F50" s="89">
        <f t="shared" si="0"/>
        <v>0</v>
      </c>
      <c r="G50" s="89">
        <f t="shared" si="1"/>
        <v>0</v>
      </c>
      <c r="H50" s="89">
        <f t="shared" si="2"/>
        <v>0</v>
      </c>
      <c r="I50" s="77"/>
    </row>
    <row r="51" spans="2:9" ht="27.9" customHeight="1" thickBot="1" x14ac:dyDescent="0.35">
      <c r="B51" s="72" t="s">
        <v>618</v>
      </c>
      <c r="C51" s="73" t="s">
        <v>619</v>
      </c>
      <c r="D51" s="74">
        <v>1</v>
      </c>
      <c r="E51" s="75"/>
      <c r="F51" s="89">
        <f t="shared" si="0"/>
        <v>0</v>
      </c>
      <c r="G51" s="89">
        <f t="shared" si="1"/>
        <v>0</v>
      </c>
      <c r="H51" s="89">
        <f t="shared" si="2"/>
        <v>0</v>
      </c>
      <c r="I51" s="77"/>
    </row>
    <row r="52" spans="2:9" ht="27.9" customHeight="1" thickBot="1" x14ac:dyDescent="0.35">
      <c r="B52" s="72" t="s">
        <v>620</v>
      </c>
      <c r="C52" s="73" t="s">
        <v>621</v>
      </c>
      <c r="D52" s="74">
        <v>1</v>
      </c>
      <c r="E52" s="75"/>
      <c r="F52" s="89">
        <f t="shared" si="0"/>
        <v>0</v>
      </c>
      <c r="G52" s="89">
        <f t="shared" si="1"/>
        <v>0</v>
      </c>
      <c r="H52" s="89">
        <f t="shared" si="2"/>
        <v>0</v>
      </c>
      <c r="I52" s="77"/>
    </row>
    <row r="53" spans="2:9" ht="27.9" customHeight="1" thickBot="1" x14ac:dyDescent="0.35">
      <c r="B53" s="72" t="s">
        <v>622</v>
      </c>
      <c r="C53" s="73" t="s">
        <v>623</v>
      </c>
      <c r="D53" s="74">
        <v>1</v>
      </c>
      <c r="E53" s="75"/>
      <c r="F53" s="89">
        <f t="shared" si="0"/>
        <v>0</v>
      </c>
      <c r="G53" s="89">
        <f t="shared" si="1"/>
        <v>0</v>
      </c>
      <c r="H53" s="89">
        <f t="shared" si="2"/>
        <v>0</v>
      </c>
      <c r="I53" s="77"/>
    </row>
    <row r="54" spans="2:9" ht="27.9" customHeight="1" thickBot="1" x14ac:dyDescent="0.35">
      <c r="B54" s="72" t="s">
        <v>624</v>
      </c>
      <c r="C54" s="73" t="s">
        <v>625</v>
      </c>
      <c r="D54" s="74">
        <v>1</v>
      </c>
      <c r="E54" s="75"/>
      <c r="F54" s="89">
        <f t="shared" si="0"/>
        <v>0</v>
      </c>
      <c r="G54" s="89">
        <f t="shared" si="1"/>
        <v>0</v>
      </c>
      <c r="H54" s="89">
        <f t="shared" si="2"/>
        <v>0</v>
      </c>
      <c r="I54" s="77"/>
    </row>
    <row r="55" spans="2:9" ht="27.9" customHeight="1" thickBot="1" x14ac:dyDescent="0.35">
      <c r="B55" s="72" t="s">
        <v>626</v>
      </c>
      <c r="C55" s="73" t="s">
        <v>627</v>
      </c>
      <c r="D55" s="74">
        <v>1</v>
      </c>
      <c r="E55" s="75"/>
      <c r="F55" s="89">
        <f t="shared" si="0"/>
        <v>0</v>
      </c>
      <c r="G55" s="89">
        <f t="shared" si="1"/>
        <v>0</v>
      </c>
      <c r="H55" s="89">
        <f t="shared" si="2"/>
        <v>0</v>
      </c>
      <c r="I55" s="77"/>
    </row>
    <row r="56" spans="2:9" ht="27.9" customHeight="1" thickBot="1" x14ac:dyDescent="0.35">
      <c r="B56" s="72" t="s">
        <v>628</v>
      </c>
      <c r="C56" s="73" t="s">
        <v>629</v>
      </c>
      <c r="D56" s="74">
        <v>1</v>
      </c>
      <c r="E56" s="75"/>
      <c r="F56" s="89">
        <f t="shared" si="0"/>
        <v>0</v>
      </c>
      <c r="G56" s="89">
        <f t="shared" si="1"/>
        <v>0</v>
      </c>
      <c r="H56" s="89">
        <f t="shared" si="2"/>
        <v>0</v>
      </c>
      <c r="I56" s="77"/>
    </row>
    <row r="57" spans="2:9" ht="27.9" customHeight="1" thickBot="1" x14ac:dyDescent="0.35">
      <c r="B57" s="72" t="s">
        <v>630</v>
      </c>
      <c r="C57" s="73" t="s">
        <v>631</v>
      </c>
      <c r="D57" s="74">
        <v>1</v>
      </c>
      <c r="E57" s="75"/>
      <c r="F57" s="89">
        <f t="shared" si="0"/>
        <v>0</v>
      </c>
      <c r="G57" s="89">
        <f t="shared" si="1"/>
        <v>0</v>
      </c>
      <c r="H57" s="89">
        <f t="shared" si="2"/>
        <v>0</v>
      </c>
      <c r="I57" s="77"/>
    </row>
    <row r="58" spans="2:9" ht="27.9" customHeight="1" thickBot="1" x14ac:dyDescent="0.35">
      <c r="B58" s="72" t="s">
        <v>632</v>
      </c>
      <c r="C58" s="73" t="s">
        <v>633</v>
      </c>
      <c r="D58" s="74">
        <v>1</v>
      </c>
      <c r="E58" s="75"/>
      <c r="F58" s="89">
        <f t="shared" si="0"/>
        <v>0</v>
      </c>
      <c r="G58" s="89">
        <f t="shared" si="1"/>
        <v>0</v>
      </c>
      <c r="H58" s="89">
        <f t="shared" si="2"/>
        <v>0</v>
      </c>
      <c r="I58" s="77"/>
    </row>
    <row r="59" spans="2:9" ht="27.9" customHeight="1" thickBot="1" x14ac:dyDescent="0.35">
      <c r="B59" s="72" t="s">
        <v>634</v>
      </c>
      <c r="C59" s="73" t="s">
        <v>635</v>
      </c>
      <c r="D59" s="74">
        <v>10</v>
      </c>
      <c r="E59" s="75"/>
      <c r="F59" s="89">
        <f t="shared" si="0"/>
        <v>0</v>
      </c>
      <c r="G59" s="89">
        <f t="shared" si="1"/>
        <v>0</v>
      </c>
      <c r="H59" s="89">
        <f t="shared" si="2"/>
        <v>0</v>
      </c>
      <c r="I59" s="77"/>
    </row>
    <row r="60" spans="2:9" ht="27.9" customHeight="1" thickBot="1" x14ac:dyDescent="0.35">
      <c r="B60" s="72" t="s">
        <v>636</v>
      </c>
      <c r="C60" s="73" t="s">
        <v>637</v>
      </c>
      <c r="D60" s="74">
        <v>8</v>
      </c>
      <c r="E60" s="75"/>
      <c r="F60" s="89">
        <f t="shared" si="0"/>
        <v>0</v>
      </c>
      <c r="G60" s="89">
        <f t="shared" si="1"/>
        <v>0</v>
      </c>
      <c r="H60" s="89">
        <f t="shared" si="2"/>
        <v>0</v>
      </c>
      <c r="I60" s="77"/>
    </row>
    <row r="61" spans="2:9" ht="27.9" customHeight="1" thickBot="1" x14ac:dyDescent="0.35">
      <c r="B61" s="72" t="s">
        <v>638</v>
      </c>
      <c r="C61" s="73" t="s">
        <v>639</v>
      </c>
      <c r="D61" s="74">
        <v>4</v>
      </c>
      <c r="E61" s="75"/>
      <c r="F61" s="89">
        <f t="shared" si="0"/>
        <v>0</v>
      </c>
      <c r="G61" s="89">
        <f t="shared" si="1"/>
        <v>0</v>
      </c>
      <c r="H61" s="89">
        <f t="shared" si="2"/>
        <v>0</v>
      </c>
      <c r="I61" s="77"/>
    </row>
    <row r="62" spans="2:9" ht="27.9" customHeight="1" thickBot="1" x14ac:dyDescent="0.35">
      <c r="B62" s="72" t="s">
        <v>640</v>
      </c>
      <c r="C62" s="73" t="s">
        <v>641</v>
      </c>
      <c r="D62" s="74">
        <v>4</v>
      </c>
      <c r="E62" s="75"/>
      <c r="F62" s="89">
        <f t="shared" si="0"/>
        <v>0</v>
      </c>
      <c r="G62" s="89">
        <f t="shared" si="1"/>
        <v>0</v>
      </c>
      <c r="H62" s="89">
        <f t="shared" si="2"/>
        <v>0</v>
      </c>
      <c r="I62" s="77"/>
    </row>
    <row r="63" spans="2:9" ht="27.9" customHeight="1" thickBot="1" x14ac:dyDescent="0.35">
      <c r="B63" s="72" t="s">
        <v>642</v>
      </c>
      <c r="C63" s="73" t="s">
        <v>643</v>
      </c>
      <c r="D63" s="74">
        <v>4</v>
      </c>
      <c r="E63" s="75"/>
      <c r="F63" s="89">
        <f t="shared" si="0"/>
        <v>0</v>
      </c>
      <c r="G63" s="89">
        <f t="shared" si="1"/>
        <v>0</v>
      </c>
      <c r="H63" s="89">
        <f t="shared" si="2"/>
        <v>0</v>
      </c>
      <c r="I63" s="77"/>
    </row>
    <row r="64" spans="2:9" ht="27.9" customHeight="1" thickBot="1" x14ac:dyDescent="0.35">
      <c r="B64" s="72" t="s">
        <v>644</v>
      </c>
      <c r="C64" s="73" t="s">
        <v>645</v>
      </c>
      <c r="D64" s="74">
        <v>1</v>
      </c>
      <c r="E64" s="75"/>
      <c r="F64" s="89">
        <f t="shared" si="0"/>
        <v>0</v>
      </c>
      <c r="G64" s="89">
        <f t="shared" si="1"/>
        <v>0</v>
      </c>
      <c r="H64" s="89">
        <f t="shared" si="2"/>
        <v>0</v>
      </c>
      <c r="I64" s="77"/>
    </row>
    <row r="65" spans="2:9" ht="27.9" customHeight="1" thickBot="1" x14ac:dyDescent="0.35">
      <c r="B65" s="72" t="s">
        <v>646</v>
      </c>
      <c r="C65" s="73" t="s">
        <v>647</v>
      </c>
      <c r="D65" s="74">
        <v>4</v>
      </c>
      <c r="E65" s="75"/>
      <c r="F65" s="89">
        <f t="shared" si="0"/>
        <v>0</v>
      </c>
      <c r="G65" s="89">
        <f t="shared" si="1"/>
        <v>0</v>
      </c>
      <c r="H65" s="89">
        <f t="shared" si="2"/>
        <v>0</v>
      </c>
      <c r="I65" s="77"/>
    </row>
    <row r="66" spans="2:9" ht="27.9" customHeight="1" thickBot="1" x14ac:dyDescent="0.35">
      <c r="B66" s="72" t="s">
        <v>648</v>
      </c>
      <c r="C66" s="73" t="s">
        <v>649</v>
      </c>
      <c r="D66" s="74">
        <v>1</v>
      </c>
      <c r="E66" s="75"/>
      <c r="F66" s="89">
        <f t="shared" si="0"/>
        <v>0</v>
      </c>
      <c r="G66" s="89">
        <f t="shared" si="1"/>
        <v>0</v>
      </c>
      <c r="H66" s="89">
        <f t="shared" si="2"/>
        <v>0</v>
      </c>
      <c r="I66" s="77"/>
    </row>
    <row r="67" spans="2:9" ht="27.9" customHeight="1" thickBot="1" x14ac:dyDescent="0.35">
      <c r="B67" s="81" t="s">
        <v>650</v>
      </c>
      <c r="C67" s="82" t="s">
        <v>651</v>
      </c>
      <c r="D67" s="83">
        <v>4</v>
      </c>
      <c r="E67" s="84"/>
      <c r="F67" s="89">
        <f t="shared" si="0"/>
        <v>0</v>
      </c>
      <c r="G67" s="89">
        <f t="shared" si="1"/>
        <v>0</v>
      </c>
      <c r="H67" s="89">
        <f t="shared" si="2"/>
        <v>0</v>
      </c>
      <c r="I67" s="85"/>
    </row>
    <row r="68" spans="2:9" ht="30" customHeight="1" thickTop="1" thickBot="1" x14ac:dyDescent="0.35">
      <c r="B68" s="103" t="s">
        <v>652</v>
      </c>
      <c r="C68" s="104"/>
      <c r="D68" s="104"/>
      <c r="E68" s="104"/>
      <c r="F68" s="104"/>
      <c r="G68" s="104"/>
      <c r="H68" s="104"/>
      <c r="I68" s="105"/>
    </row>
    <row r="69" spans="2:9" ht="27.9" customHeight="1" thickTop="1" thickBot="1" x14ac:dyDescent="0.35">
      <c r="B69" s="70" t="s">
        <v>653</v>
      </c>
      <c r="C69" s="86" t="s">
        <v>654</v>
      </c>
      <c r="D69" s="87">
        <v>75</v>
      </c>
      <c r="E69" s="88"/>
      <c r="F69" s="89">
        <f t="shared" ref="F69:F70" si="3">D69*E69</f>
        <v>0</v>
      </c>
      <c r="G69" s="89">
        <f t="shared" si="1"/>
        <v>0</v>
      </c>
      <c r="H69" s="89">
        <f t="shared" ref="H69:H70" si="4">F69*1.23</f>
        <v>0</v>
      </c>
      <c r="I69" s="90"/>
    </row>
    <row r="70" spans="2:9" ht="27.9" customHeight="1" thickBot="1" x14ac:dyDescent="0.35">
      <c r="B70" s="81" t="s">
        <v>655</v>
      </c>
      <c r="C70" s="82" t="s">
        <v>2</v>
      </c>
      <c r="D70" s="83">
        <v>15</v>
      </c>
      <c r="E70" s="84"/>
      <c r="F70" s="89">
        <f t="shared" si="3"/>
        <v>0</v>
      </c>
      <c r="G70" s="89">
        <f t="shared" si="1"/>
        <v>0</v>
      </c>
      <c r="H70" s="89">
        <f t="shared" si="4"/>
        <v>0</v>
      </c>
      <c r="I70" s="85"/>
    </row>
    <row r="71" spans="2:9" ht="30" customHeight="1" thickTop="1" thickBot="1" x14ac:dyDescent="0.35">
      <c r="B71" s="103" t="s">
        <v>656</v>
      </c>
      <c r="C71" s="104"/>
      <c r="D71" s="104"/>
      <c r="E71" s="104"/>
      <c r="F71" s="104"/>
      <c r="G71" s="104"/>
      <c r="H71" s="104"/>
      <c r="I71" s="105"/>
    </row>
    <row r="72" spans="2:9" ht="27.9" customHeight="1" thickTop="1" thickBot="1" x14ac:dyDescent="0.35">
      <c r="B72" s="70" t="s">
        <v>657</v>
      </c>
      <c r="C72" s="86" t="s">
        <v>654</v>
      </c>
      <c r="D72" s="87">
        <v>10</v>
      </c>
      <c r="E72" s="88"/>
      <c r="F72" s="89">
        <f t="shared" ref="F72:F73" si="5">D72*E72</f>
        <v>0</v>
      </c>
      <c r="G72" s="89">
        <f t="shared" si="1"/>
        <v>0</v>
      </c>
      <c r="H72" s="89">
        <f t="shared" ref="H72:H73" si="6">F72*1.23</f>
        <v>0</v>
      </c>
      <c r="I72" s="90"/>
    </row>
    <row r="73" spans="2:9" ht="27.9" customHeight="1" thickBot="1" x14ac:dyDescent="0.35">
      <c r="B73" s="81" t="s">
        <v>658</v>
      </c>
      <c r="C73" s="82" t="s">
        <v>2</v>
      </c>
      <c r="D73" s="83">
        <v>4</v>
      </c>
      <c r="E73" s="84"/>
      <c r="F73" s="89">
        <f t="shared" si="5"/>
        <v>0</v>
      </c>
      <c r="G73" s="89">
        <f t="shared" si="1"/>
        <v>0</v>
      </c>
      <c r="H73" s="89">
        <f t="shared" si="6"/>
        <v>0</v>
      </c>
      <c r="I73" s="85"/>
    </row>
    <row r="74" spans="2:9" ht="30" customHeight="1" thickTop="1" thickBot="1" x14ac:dyDescent="0.35">
      <c r="B74" s="103" t="s">
        <v>659</v>
      </c>
      <c r="C74" s="104"/>
      <c r="D74" s="104"/>
      <c r="E74" s="104"/>
      <c r="F74" s="104"/>
      <c r="G74" s="104"/>
      <c r="H74" s="104"/>
      <c r="I74" s="105"/>
    </row>
    <row r="75" spans="2:9" ht="27.9" customHeight="1" thickTop="1" thickBot="1" x14ac:dyDescent="0.35">
      <c r="B75" s="70" t="s">
        <v>660</v>
      </c>
      <c r="C75" s="86" t="s">
        <v>3</v>
      </c>
      <c r="D75" s="87">
        <v>20</v>
      </c>
      <c r="E75" s="88"/>
      <c r="F75" s="89">
        <f t="shared" ref="F75" si="7">D75*E75</f>
        <v>0</v>
      </c>
      <c r="G75" s="89">
        <f t="shared" si="1"/>
        <v>0</v>
      </c>
      <c r="H75" s="89">
        <f t="shared" ref="H75" si="8">F75*1.23</f>
        <v>0</v>
      </c>
      <c r="I75" s="90"/>
    </row>
    <row r="76" spans="2:9" ht="27.9" customHeight="1" thickBot="1" x14ac:dyDescent="0.35">
      <c r="B76" s="72" t="s">
        <v>661</v>
      </c>
      <c r="C76" s="73" t="s">
        <v>7</v>
      </c>
      <c r="D76" s="74">
        <v>20</v>
      </c>
      <c r="E76" s="75"/>
      <c r="F76" s="89">
        <f t="shared" ref="F76:F82" si="9">D76*E76</f>
        <v>0</v>
      </c>
      <c r="G76" s="89">
        <f t="shared" si="1"/>
        <v>0</v>
      </c>
      <c r="H76" s="89">
        <f t="shared" ref="H76:H82" si="10">F76*1.23</f>
        <v>0</v>
      </c>
      <c r="I76" s="77"/>
    </row>
    <row r="77" spans="2:9" ht="27.9" customHeight="1" thickBot="1" x14ac:dyDescent="0.35">
      <c r="B77" s="72" t="s">
        <v>662</v>
      </c>
      <c r="C77" s="73" t="s">
        <v>8</v>
      </c>
      <c r="D77" s="74">
        <v>10</v>
      </c>
      <c r="E77" s="75"/>
      <c r="F77" s="89">
        <f t="shared" si="9"/>
        <v>0</v>
      </c>
      <c r="G77" s="89">
        <f t="shared" ref="G77:G82" si="11">H77-F77</f>
        <v>0</v>
      </c>
      <c r="H77" s="89">
        <f t="shared" si="10"/>
        <v>0</v>
      </c>
      <c r="I77" s="77"/>
    </row>
    <row r="78" spans="2:9" ht="27.9" customHeight="1" thickBot="1" x14ac:dyDescent="0.35">
      <c r="B78" s="72" t="s">
        <v>663</v>
      </c>
      <c r="C78" s="73" t="s">
        <v>9</v>
      </c>
      <c r="D78" s="74">
        <v>15</v>
      </c>
      <c r="E78" s="75"/>
      <c r="F78" s="89">
        <f t="shared" si="9"/>
        <v>0</v>
      </c>
      <c r="G78" s="89">
        <f t="shared" si="11"/>
        <v>0</v>
      </c>
      <c r="H78" s="89">
        <f t="shared" si="10"/>
        <v>0</v>
      </c>
      <c r="I78" s="77"/>
    </row>
    <row r="79" spans="2:9" ht="27.9" customHeight="1" thickBot="1" x14ac:dyDescent="0.35">
      <c r="B79" s="72" t="s">
        <v>664</v>
      </c>
      <c r="C79" s="73" t="s">
        <v>4</v>
      </c>
      <c r="D79" s="74">
        <v>5</v>
      </c>
      <c r="E79" s="75"/>
      <c r="F79" s="89">
        <f t="shared" si="9"/>
        <v>0</v>
      </c>
      <c r="G79" s="89">
        <f t="shared" si="11"/>
        <v>0</v>
      </c>
      <c r="H79" s="89">
        <f t="shared" si="10"/>
        <v>0</v>
      </c>
      <c r="I79" s="77"/>
    </row>
    <row r="80" spans="2:9" ht="27.9" customHeight="1" thickBot="1" x14ac:dyDescent="0.35">
      <c r="B80" s="72" t="s">
        <v>665</v>
      </c>
      <c r="C80" s="73" t="s">
        <v>10</v>
      </c>
      <c r="D80" s="74">
        <v>5</v>
      </c>
      <c r="E80" s="75"/>
      <c r="F80" s="89">
        <f t="shared" si="9"/>
        <v>0</v>
      </c>
      <c r="G80" s="89">
        <f t="shared" si="11"/>
        <v>0</v>
      </c>
      <c r="H80" s="89">
        <f t="shared" si="10"/>
        <v>0</v>
      </c>
      <c r="I80" s="77"/>
    </row>
    <row r="81" spans="2:9" ht="27.9" customHeight="1" thickBot="1" x14ac:dyDescent="0.35">
      <c r="B81" s="72" t="s">
        <v>666</v>
      </c>
      <c r="C81" s="73" t="s">
        <v>11</v>
      </c>
      <c r="D81" s="74">
        <v>4</v>
      </c>
      <c r="E81" s="75"/>
      <c r="F81" s="89">
        <f t="shared" si="9"/>
        <v>0</v>
      </c>
      <c r="G81" s="89">
        <f t="shared" si="11"/>
        <v>0</v>
      </c>
      <c r="H81" s="89">
        <f t="shared" si="10"/>
        <v>0</v>
      </c>
      <c r="I81" s="77"/>
    </row>
    <row r="82" spans="2:9" ht="27.9" customHeight="1" thickBot="1" x14ac:dyDescent="0.35">
      <c r="B82" s="81" t="s">
        <v>667</v>
      </c>
      <c r="C82" s="82" t="s">
        <v>5</v>
      </c>
      <c r="D82" s="83">
        <v>1</v>
      </c>
      <c r="E82" s="84"/>
      <c r="F82" s="89">
        <f t="shared" si="9"/>
        <v>0</v>
      </c>
      <c r="G82" s="89">
        <f t="shared" si="11"/>
        <v>0</v>
      </c>
      <c r="H82" s="89">
        <f t="shared" si="10"/>
        <v>0</v>
      </c>
      <c r="I82" s="85"/>
    </row>
    <row r="83" spans="2:9" ht="30" customHeight="1" thickTop="1" thickBot="1" x14ac:dyDescent="0.35">
      <c r="B83" s="106" t="s">
        <v>659</v>
      </c>
      <c r="C83" s="107"/>
      <c r="D83" s="107"/>
      <c r="E83" s="107"/>
      <c r="F83" s="107"/>
      <c r="G83" s="107"/>
      <c r="H83" s="107"/>
      <c r="I83" s="108"/>
    </row>
    <row r="84" spans="2:9" ht="27.9" customHeight="1" thickTop="1" thickBot="1" x14ac:dyDescent="0.35">
      <c r="B84" s="70" t="s">
        <v>668</v>
      </c>
      <c r="C84" s="86" t="s">
        <v>669</v>
      </c>
      <c r="D84" s="87">
        <v>1</v>
      </c>
      <c r="E84" s="88"/>
      <c r="F84" s="89">
        <f t="shared" ref="F84" si="12">D84*E84</f>
        <v>0</v>
      </c>
      <c r="G84" s="89">
        <f t="shared" ref="G84:G142" si="13">H84-F84</f>
        <v>0</v>
      </c>
      <c r="H84" s="89">
        <f t="shared" ref="H84" si="14">F84*1.23</f>
        <v>0</v>
      </c>
      <c r="I84" s="90"/>
    </row>
    <row r="85" spans="2:9" ht="27.9" customHeight="1" thickBot="1" x14ac:dyDescent="0.35">
      <c r="B85" s="72" t="s">
        <v>670</v>
      </c>
      <c r="C85" s="73" t="s">
        <v>671</v>
      </c>
      <c r="D85" s="74">
        <v>1</v>
      </c>
      <c r="E85" s="75"/>
      <c r="F85" s="89">
        <f t="shared" ref="F85:F98" si="15">D85*E85</f>
        <v>0</v>
      </c>
      <c r="G85" s="89">
        <f t="shared" si="13"/>
        <v>0</v>
      </c>
      <c r="H85" s="89">
        <f t="shared" ref="H85:H98" si="16">F85*1.23</f>
        <v>0</v>
      </c>
      <c r="I85" s="77"/>
    </row>
    <row r="86" spans="2:9" ht="27.9" customHeight="1" thickBot="1" x14ac:dyDescent="0.35">
      <c r="B86" s="72" t="s">
        <v>672</v>
      </c>
      <c r="C86" s="73" t="s">
        <v>673</v>
      </c>
      <c r="D86" s="74">
        <v>1</v>
      </c>
      <c r="E86" s="75"/>
      <c r="F86" s="89">
        <f t="shared" si="15"/>
        <v>0</v>
      </c>
      <c r="G86" s="89">
        <f t="shared" si="13"/>
        <v>0</v>
      </c>
      <c r="H86" s="89">
        <f t="shared" si="16"/>
        <v>0</v>
      </c>
      <c r="I86" s="77"/>
    </row>
    <row r="87" spans="2:9" ht="27.9" customHeight="1" thickBot="1" x14ac:dyDescent="0.35">
      <c r="B87" s="72" t="s">
        <v>674</v>
      </c>
      <c r="C87" s="73" t="s">
        <v>675</v>
      </c>
      <c r="D87" s="74">
        <v>1</v>
      </c>
      <c r="E87" s="75"/>
      <c r="F87" s="89">
        <f t="shared" si="15"/>
        <v>0</v>
      </c>
      <c r="G87" s="89">
        <f t="shared" si="13"/>
        <v>0</v>
      </c>
      <c r="H87" s="89">
        <f t="shared" si="16"/>
        <v>0</v>
      </c>
      <c r="I87" s="77"/>
    </row>
    <row r="88" spans="2:9" ht="27.9" customHeight="1" thickBot="1" x14ac:dyDescent="0.35">
      <c r="B88" s="72" t="s">
        <v>676</v>
      </c>
      <c r="C88" s="73" t="s">
        <v>677</v>
      </c>
      <c r="D88" s="74">
        <v>1</v>
      </c>
      <c r="E88" s="75"/>
      <c r="F88" s="89">
        <f t="shared" si="15"/>
        <v>0</v>
      </c>
      <c r="G88" s="89">
        <f t="shared" si="13"/>
        <v>0</v>
      </c>
      <c r="H88" s="89">
        <f t="shared" si="16"/>
        <v>0</v>
      </c>
      <c r="I88" s="77"/>
    </row>
    <row r="89" spans="2:9" ht="27.9" customHeight="1" thickBot="1" x14ac:dyDescent="0.35">
      <c r="B89" s="72" t="s">
        <v>678</v>
      </c>
      <c r="C89" s="73" t="s">
        <v>679</v>
      </c>
      <c r="D89" s="74">
        <v>1</v>
      </c>
      <c r="E89" s="75"/>
      <c r="F89" s="89">
        <f t="shared" si="15"/>
        <v>0</v>
      </c>
      <c r="G89" s="89">
        <f t="shared" si="13"/>
        <v>0</v>
      </c>
      <c r="H89" s="89">
        <f t="shared" si="16"/>
        <v>0</v>
      </c>
      <c r="I89" s="77"/>
    </row>
    <row r="90" spans="2:9" ht="27.9" customHeight="1" thickBot="1" x14ac:dyDescent="0.35">
      <c r="B90" s="72" t="s">
        <v>680</v>
      </c>
      <c r="C90" s="73" t="s">
        <v>681</v>
      </c>
      <c r="D90" s="74">
        <v>1</v>
      </c>
      <c r="E90" s="75"/>
      <c r="F90" s="89">
        <f t="shared" si="15"/>
        <v>0</v>
      </c>
      <c r="G90" s="89">
        <f t="shared" si="13"/>
        <v>0</v>
      </c>
      <c r="H90" s="89">
        <f t="shared" si="16"/>
        <v>0</v>
      </c>
      <c r="I90" s="77"/>
    </row>
    <row r="91" spans="2:9" ht="27.9" customHeight="1" thickBot="1" x14ac:dyDescent="0.35">
      <c r="B91" s="72" t="s">
        <v>682</v>
      </c>
      <c r="C91" s="73" t="s">
        <v>683</v>
      </c>
      <c r="D91" s="74">
        <v>1</v>
      </c>
      <c r="E91" s="75"/>
      <c r="F91" s="89">
        <f t="shared" si="15"/>
        <v>0</v>
      </c>
      <c r="G91" s="89">
        <f t="shared" si="13"/>
        <v>0</v>
      </c>
      <c r="H91" s="89">
        <f t="shared" si="16"/>
        <v>0</v>
      </c>
      <c r="I91" s="77"/>
    </row>
    <row r="92" spans="2:9" ht="27.9" customHeight="1" thickBot="1" x14ac:dyDescent="0.35">
      <c r="B92" s="72" t="s">
        <v>684</v>
      </c>
      <c r="C92" s="73" t="s">
        <v>685</v>
      </c>
      <c r="D92" s="74">
        <v>1</v>
      </c>
      <c r="E92" s="75"/>
      <c r="F92" s="89">
        <f t="shared" si="15"/>
        <v>0</v>
      </c>
      <c r="G92" s="89">
        <f t="shared" si="13"/>
        <v>0</v>
      </c>
      <c r="H92" s="89">
        <f t="shared" si="16"/>
        <v>0</v>
      </c>
      <c r="I92" s="77"/>
    </row>
    <row r="93" spans="2:9" ht="27.9" customHeight="1" thickBot="1" x14ac:dyDescent="0.35">
      <c r="B93" s="72" t="s">
        <v>686</v>
      </c>
      <c r="C93" s="73" t="s">
        <v>687</v>
      </c>
      <c r="D93" s="74">
        <v>1</v>
      </c>
      <c r="E93" s="75"/>
      <c r="F93" s="89">
        <f t="shared" si="15"/>
        <v>0</v>
      </c>
      <c r="G93" s="89">
        <f t="shared" si="13"/>
        <v>0</v>
      </c>
      <c r="H93" s="89">
        <f t="shared" si="16"/>
        <v>0</v>
      </c>
      <c r="I93" s="77"/>
    </row>
    <row r="94" spans="2:9" ht="27.9" customHeight="1" thickBot="1" x14ac:dyDescent="0.35">
      <c r="B94" s="72" t="s">
        <v>688</v>
      </c>
      <c r="C94" s="73" t="s">
        <v>689</v>
      </c>
      <c r="D94" s="74">
        <v>1</v>
      </c>
      <c r="E94" s="75"/>
      <c r="F94" s="89">
        <f t="shared" si="15"/>
        <v>0</v>
      </c>
      <c r="G94" s="89">
        <f t="shared" si="13"/>
        <v>0</v>
      </c>
      <c r="H94" s="89">
        <f t="shared" si="16"/>
        <v>0</v>
      </c>
      <c r="I94" s="77"/>
    </row>
    <row r="95" spans="2:9" ht="27.9" customHeight="1" thickBot="1" x14ac:dyDescent="0.35">
      <c r="B95" s="72" t="s">
        <v>690</v>
      </c>
      <c r="C95" s="73" t="s">
        <v>691</v>
      </c>
      <c r="D95" s="74">
        <v>1</v>
      </c>
      <c r="E95" s="75"/>
      <c r="F95" s="89">
        <f t="shared" si="15"/>
        <v>0</v>
      </c>
      <c r="G95" s="89">
        <f t="shared" si="13"/>
        <v>0</v>
      </c>
      <c r="H95" s="89">
        <f t="shared" si="16"/>
        <v>0</v>
      </c>
      <c r="I95" s="77"/>
    </row>
    <row r="96" spans="2:9" ht="27.9" customHeight="1" thickBot="1" x14ac:dyDescent="0.35">
      <c r="B96" s="72" t="s">
        <v>692</v>
      </c>
      <c r="C96" s="73" t="s">
        <v>693</v>
      </c>
      <c r="D96" s="74">
        <v>1</v>
      </c>
      <c r="E96" s="75"/>
      <c r="F96" s="89">
        <f t="shared" si="15"/>
        <v>0</v>
      </c>
      <c r="G96" s="89">
        <f t="shared" si="13"/>
        <v>0</v>
      </c>
      <c r="H96" s="89">
        <f t="shared" si="16"/>
        <v>0</v>
      </c>
      <c r="I96" s="77"/>
    </row>
    <row r="97" spans="2:9" ht="27.9" customHeight="1" thickBot="1" x14ac:dyDescent="0.35">
      <c r="B97" s="72" t="s">
        <v>694</v>
      </c>
      <c r="C97" s="73" t="s">
        <v>695</v>
      </c>
      <c r="D97" s="74">
        <v>1</v>
      </c>
      <c r="E97" s="75"/>
      <c r="F97" s="89">
        <f t="shared" si="15"/>
        <v>0</v>
      </c>
      <c r="G97" s="89">
        <f t="shared" si="13"/>
        <v>0</v>
      </c>
      <c r="H97" s="89">
        <f t="shared" si="16"/>
        <v>0</v>
      </c>
      <c r="I97" s="77"/>
    </row>
    <row r="98" spans="2:9" ht="27.9" customHeight="1" thickBot="1" x14ac:dyDescent="0.35">
      <c r="B98" s="81" t="s">
        <v>696</v>
      </c>
      <c r="C98" s="82" t="s">
        <v>697</v>
      </c>
      <c r="D98" s="83">
        <v>1</v>
      </c>
      <c r="E98" s="84"/>
      <c r="F98" s="89">
        <f t="shared" si="15"/>
        <v>0</v>
      </c>
      <c r="G98" s="89">
        <f t="shared" si="13"/>
        <v>0</v>
      </c>
      <c r="H98" s="89">
        <f t="shared" si="16"/>
        <v>0</v>
      </c>
      <c r="I98" s="85"/>
    </row>
    <row r="99" spans="2:9" ht="30" customHeight="1" thickTop="1" thickBot="1" x14ac:dyDescent="0.35">
      <c r="B99" s="103" t="s">
        <v>698</v>
      </c>
      <c r="C99" s="104"/>
      <c r="D99" s="104"/>
      <c r="E99" s="104"/>
      <c r="F99" s="104"/>
      <c r="G99" s="104"/>
      <c r="H99" s="104"/>
      <c r="I99" s="105"/>
    </row>
    <row r="100" spans="2:9" ht="27.9" customHeight="1" thickTop="1" thickBot="1" x14ac:dyDescent="0.35">
      <c r="B100" s="70" t="s">
        <v>699</v>
      </c>
      <c r="C100" s="86" t="s">
        <v>700</v>
      </c>
      <c r="D100" s="87">
        <v>8</v>
      </c>
      <c r="E100" s="88"/>
      <c r="F100" s="89">
        <f t="shared" ref="F100" si="17">D100*E100</f>
        <v>0</v>
      </c>
      <c r="G100" s="89">
        <f t="shared" si="13"/>
        <v>0</v>
      </c>
      <c r="H100" s="89">
        <f t="shared" ref="H100" si="18">F100*1.23</f>
        <v>0</v>
      </c>
      <c r="I100" s="90"/>
    </row>
    <row r="101" spans="2:9" ht="27.9" customHeight="1" thickBot="1" x14ac:dyDescent="0.35">
      <c r="B101" s="72" t="s">
        <v>701</v>
      </c>
      <c r="C101" s="73" t="s">
        <v>702</v>
      </c>
      <c r="D101" s="74">
        <v>1</v>
      </c>
      <c r="E101" s="75"/>
      <c r="F101" s="89">
        <f t="shared" ref="F101:F110" si="19">D101*E101</f>
        <v>0</v>
      </c>
      <c r="G101" s="89">
        <f t="shared" si="13"/>
        <v>0</v>
      </c>
      <c r="H101" s="89">
        <f t="shared" ref="H101:H110" si="20">F101*1.23</f>
        <v>0</v>
      </c>
      <c r="I101" s="77"/>
    </row>
    <row r="102" spans="2:9" ht="27.9" customHeight="1" thickBot="1" x14ac:dyDescent="0.35">
      <c r="B102" s="72" t="s">
        <v>703</v>
      </c>
      <c r="C102" s="73" t="s">
        <v>704</v>
      </c>
      <c r="D102" s="74">
        <v>30</v>
      </c>
      <c r="E102" s="75"/>
      <c r="F102" s="89">
        <f t="shared" si="19"/>
        <v>0</v>
      </c>
      <c r="G102" s="89">
        <f t="shared" si="13"/>
        <v>0</v>
      </c>
      <c r="H102" s="89">
        <f t="shared" si="20"/>
        <v>0</v>
      </c>
      <c r="I102" s="77"/>
    </row>
    <row r="103" spans="2:9" ht="27.9" customHeight="1" thickBot="1" x14ac:dyDescent="0.35">
      <c r="B103" s="72" t="s">
        <v>705</v>
      </c>
      <c r="C103" s="73" t="s">
        <v>706</v>
      </c>
      <c r="D103" s="74">
        <v>30</v>
      </c>
      <c r="E103" s="75"/>
      <c r="F103" s="89">
        <f t="shared" si="19"/>
        <v>0</v>
      </c>
      <c r="G103" s="89">
        <f t="shared" si="13"/>
        <v>0</v>
      </c>
      <c r="H103" s="89">
        <f t="shared" si="20"/>
        <v>0</v>
      </c>
      <c r="I103" s="77"/>
    </row>
    <row r="104" spans="2:9" ht="27.9" customHeight="1" thickBot="1" x14ac:dyDescent="0.35">
      <c r="B104" s="72" t="s">
        <v>707</v>
      </c>
      <c r="C104" s="73" t="s">
        <v>708</v>
      </c>
      <c r="D104" s="74">
        <v>15</v>
      </c>
      <c r="E104" s="75"/>
      <c r="F104" s="89">
        <f t="shared" si="19"/>
        <v>0</v>
      </c>
      <c r="G104" s="89">
        <f t="shared" si="13"/>
        <v>0</v>
      </c>
      <c r="H104" s="89">
        <f t="shared" si="20"/>
        <v>0</v>
      </c>
      <c r="I104" s="77"/>
    </row>
    <row r="105" spans="2:9" ht="27.9" customHeight="1" thickBot="1" x14ac:dyDescent="0.35">
      <c r="B105" s="72" t="s">
        <v>709</v>
      </c>
      <c r="C105" s="73" t="s">
        <v>710</v>
      </c>
      <c r="D105" s="74">
        <v>8</v>
      </c>
      <c r="E105" s="75"/>
      <c r="F105" s="89">
        <f t="shared" si="19"/>
        <v>0</v>
      </c>
      <c r="G105" s="89">
        <f t="shared" si="13"/>
        <v>0</v>
      </c>
      <c r="H105" s="89">
        <f t="shared" si="20"/>
        <v>0</v>
      </c>
      <c r="I105" s="77"/>
    </row>
    <row r="106" spans="2:9" ht="27.9" customHeight="1" thickBot="1" x14ac:dyDescent="0.35">
      <c r="B106" s="72" t="s">
        <v>711</v>
      </c>
      <c r="C106" s="73" t="s">
        <v>712</v>
      </c>
      <c r="D106" s="74">
        <v>4</v>
      </c>
      <c r="E106" s="75"/>
      <c r="F106" s="89">
        <f t="shared" si="19"/>
        <v>0</v>
      </c>
      <c r="G106" s="89">
        <f t="shared" si="13"/>
        <v>0</v>
      </c>
      <c r="H106" s="89">
        <f t="shared" si="20"/>
        <v>0</v>
      </c>
      <c r="I106" s="77"/>
    </row>
    <row r="107" spans="2:9" ht="27.9" customHeight="1" thickBot="1" x14ac:dyDescent="0.35">
      <c r="B107" s="72" t="s">
        <v>713</v>
      </c>
      <c r="C107" s="73" t="s">
        <v>714</v>
      </c>
      <c r="D107" s="74">
        <v>5</v>
      </c>
      <c r="E107" s="75"/>
      <c r="F107" s="89">
        <f t="shared" si="19"/>
        <v>0</v>
      </c>
      <c r="G107" s="89">
        <f t="shared" si="13"/>
        <v>0</v>
      </c>
      <c r="H107" s="89">
        <f t="shared" si="20"/>
        <v>0</v>
      </c>
      <c r="I107" s="77"/>
    </row>
    <row r="108" spans="2:9" ht="27.9" customHeight="1" thickBot="1" x14ac:dyDescent="0.35">
      <c r="B108" s="72" t="s">
        <v>715</v>
      </c>
      <c r="C108" s="73" t="s">
        <v>716</v>
      </c>
      <c r="D108" s="74">
        <v>2</v>
      </c>
      <c r="E108" s="75"/>
      <c r="F108" s="89">
        <f t="shared" si="19"/>
        <v>0</v>
      </c>
      <c r="G108" s="89">
        <f t="shared" si="13"/>
        <v>0</v>
      </c>
      <c r="H108" s="89">
        <f t="shared" si="20"/>
        <v>0</v>
      </c>
      <c r="I108" s="77"/>
    </row>
    <row r="109" spans="2:9" ht="27.9" customHeight="1" thickBot="1" x14ac:dyDescent="0.35">
      <c r="B109" s="72" t="s">
        <v>717</v>
      </c>
      <c r="C109" s="73" t="s">
        <v>718</v>
      </c>
      <c r="D109" s="74">
        <v>5</v>
      </c>
      <c r="E109" s="75"/>
      <c r="F109" s="89">
        <f t="shared" si="19"/>
        <v>0</v>
      </c>
      <c r="G109" s="89">
        <f t="shared" si="13"/>
        <v>0</v>
      </c>
      <c r="H109" s="89">
        <f t="shared" si="20"/>
        <v>0</v>
      </c>
      <c r="I109" s="77"/>
    </row>
    <row r="110" spans="2:9" ht="27.9" customHeight="1" thickBot="1" x14ac:dyDescent="0.35">
      <c r="B110" s="81" t="s">
        <v>719</v>
      </c>
      <c r="C110" s="82" t="s">
        <v>720</v>
      </c>
      <c r="D110" s="83">
        <v>2</v>
      </c>
      <c r="E110" s="84"/>
      <c r="F110" s="95">
        <f t="shared" si="19"/>
        <v>0</v>
      </c>
      <c r="G110" s="95">
        <f t="shared" si="13"/>
        <v>0</v>
      </c>
      <c r="H110" s="95">
        <f t="shared" si="20"/>
        <v>0</v>
      </c>
      <c r="I110" s="85"/>
    </row>
    <row r="111" spans="2:9" ht="30" customHeight="1" thickTop="1" thickBot="1" x14ac:dyDescent="0.35">
      <c r="B111" s="103" t="s">
        <v>1233</v>
      </c>
      <c r="C111" s="104"/>
      <c r="D111" s="104"/>
      <c r="E111" s="104"/>
      <c r="F111" s="104"/>
      <c r="G111" s="104"/>
      <c r="H111" s="104"/>
      <c r="I111" s="105"/>
    </row>
    <row r="112" spans="2:9" ht="27.9" customHeight="1" thickTop="1" thickBot="1" x14ac:dyDescent="0.35">
      <c r="B112" s="70" t="s">
        <v>731</v>
      </c>
      <c r="C112" s="86" t="s">
        <v>1234</v>
      </c>
      <c r="D112" s="87">
        <v>1</v>
      </c>
      <c r="E112" s="88"/>
      <c r="F112" s="100">
        <f t="shared" ref="F112" si="21">D112*E112</f>
        <v>0</v>
      </c>
      <c r="G112" s="100">
        <f t="shared" si="13"/>
        <v>0</v>
      </c>
      <c r="H112" s="100">
        <f t="shared" ref="H112" si="22">F112*1.23</f>
        <v>0</v>
      </c>
      <c r="I112" s="90"/>
    </row>
    <row r="113" spans="2:9" ht="27.9" customHeight="1" thickBot="1" x14ac:dyDescent="0.35">
      <c r="B113" s="72" t="s">
        <v>732</v>
      </c>
      <c r="C113" s="73" t="s">
        <v>1235</v>
      </c>
      <c r="D113" s="74">
        <v>1</v>
      </c>
      <c r="E113" s="75"/>
      <c r="F113" s="76">
        <f t="shared" ref="F113:F120" si="23">D113*E113</f>
        <v>0</v>
      </c>
      <c r="G113" s="76">
        <f t="shared" si="13"/>
        <v>0</v>
      </c>
      <c r="H113" s="76">
        <f t="shared" ref="H113:H120" si="24">F113*1.23</f>
        <v>0</v>
      </c>
      <c r="I113" s="77"/>
    </row>
    <row r="114" spans="2:9" ht="27.9" customHeight="1" thickBot="1" x14ac:dyDescent="0.35">
      <c r="B114" s="72" t="s">
        <v>733</v>
      </c>
      <c r="C114" s="73" t="s">
        <v>1236</v>
      </c>
      <c r="D114" s="74">
        <v>1</v>
      </c>
      <c r="E114" s="75"/>
      <c r="F114" s="76">
        <f t="shared" si="23"/>
        <v>0</v>
      </c>
      <c r="G114" s="76">
        <f t="shared" si="13"/>
        <v>0</v>
      </c>
      <c r="H114" s="76">
        <f t="shared" si="24"/>
        <v>0</v>
      </c>
      <c r="I114" s="77"/>
    </row>
    <row r="115" spans="2:9" ht="27.9" customHeight="1" thickBot="1" x14ac:dyDescent="0.35">
      <c r="B115" s="72" t="s">
        <v>734</v>
      </c>
      <c r="C115" s="73" t="s">
        <v>1237</v>
      </c>
      <c r="D115" s="74">
        <v>1</v>
      </c>
      <c r="E115" s="75"/>
      <c r="F115" s="76">
        <f t="shared" si="23"/>
        <v>0</v>
      </c>
      <c r="G115" s="76">
        <f t="shared" si="13"/>
        <v>0</v>
      </c>
      <c r="H115" s="76">
        <f t="shared" si="24"/>
        <v>0</v>
      </c>
      <c r="I115" s="77"/>
    </row>
    <row r="116" spans="2:9" ht="27.9" customHeight="1" thickBot="1" x14ac:dyDescent="0.35">
      <c r="B116" s="72" t="s">
        <v>735</v>
      </c>
      <c r="C116" s="73" t="s">
        <v>1238</v>
      </c>
      <c r="D116" s="74">
        <v>1</v>
      </c>
      <c r="E116" s="75"/>
      <c r="F116" s="76">
        <f t="shared" si="23"/>
        <v>0</v>
      </c>
      <c r="G116" s="76">
        <f t="shared" si="13"/>
        <v>0</v>
      </c>
      <c r="H116" s="76">
        <f t="shared" si="24"/>
        <v>0</v>
      </c>
      <c r="I116" s="77"/>
    </row>
    <row r="117" spans="2:9" ht="27.9" customHeight="1" thickBot="1" x14ac:dyDescent="0.35">
      <c r="B117" s="72" t="s">
        <v>736</v>
      </c>
      <c r="C117" s="73" t="s">
        <v>1239</v>
      </c>
      <c r="D117" s="74">
        <v>1</v>
      </c>
      <c r="E117" s="75"/>
      <c r="F117" s="76">
        <f t="shared" si="23"/>
        <v>0</v>
      </c>
      <c r="G117" s="76">
        <f t="shared" si="13"/>
        <v>0</v>
      </c>
      <c r="H117" s="76">
        <f t="shared" si="24"/>
        <v>0</v>
      </c>
      <c r="I117" s="77"/>
    </row>
    <row r="118" spans="2:9" ht="27.9" customHeight="1" thickBot="1" x14ac:dyDescent="0.35">
      <c r="B118" s="72" t="s">
        <v>737</v>
      </c>
      <c r="C118" s="73" t="s">
        <v>1240</v>
      </c>
      <c r="D118" s="74">
        <v>1</v>
      </c>
      <c r="E118" s="75"/>
      <c r="F118" s="76">
        <f t="shared" si="23"/>
        <v>0</v>
      </c>
      <c r="G118" s="76">
        <f t="shared" si="13"/>
        <v>0</v>
      </c>
      <c r="H118" s="76">
        <f t="shared" si="24"/>
        <v>0</v>
      </c>
      <c r="I118" s="77"/>
    </row>
    <row r="119" spans="2:9" ht="27.9" customHeight="1" thickBot="1" x14ac:dyDescent="0.35">
      <c r="B119" s="72" t="s">
        <v>738</v>
      </c>
      <c r="C119" s="73" t="s">
        <v>1241</v>
      </c>
      <c r="D119" s="74">
        <v>1</v>
      </c>
      <c r="E119" s="75"/>
      <c r="F119" s="76">
        <f t="shared" si="23"/>
        <v>0</v>
      </c>
      <c r="G119" s="76">
        <f t="shared" si="13"/>
        <v>0</v>
      </c>
      <c r="H119" s="76">
        <f t="shared" si="24"/>
        <v>0</v>
      </c>
      <c r="I119" s="77"/>
    </row>
    <row r="120" spans="2:9" ht="27.9" customHeight="1" thickBot="1" x14ac:dyDescent="0.35">
      <c r="B120" s="81" t="s">
        <v>739</v>
      </c>
      <c r="C120" s="82" t="s">
        <v>1242</v>
      </c>
      <c r="D120" s="83">
        <v>1</v>
      </c>
      <c r="E120" s="84"/>
      <c r="F120" s="79">
        <f t="shared" si="23"/>
        <v>0</v>
      </c>
      <c r="G120" s="79">
        <f t="shared" si="13"/>
        <v>0</v>
      </c>
      <c r="H120" s="79">
        <f t="shared" si="24"/>
        <v>0</v>
      </c>
      <c r="I120" s="85"/>
    </row>
    <row r="121" spans="2:9" ht="30" customHeight="1" thickTop="1" thickBot="1" x14ac:dyDescent="0.35">
      <c r="B121" s="103" t="s">
        <v>1243</v>
      </c>
      <c r="C121" s="104"/>
      <c r="D121" s="104"/>
      <c r="E121" s="104"/>
      <c r="F121" s="104"/>
      <c r="G121" s="104"/>
      <c r="H121" s="104"/>
      <c r="I121" s="105"/>
    </row>
    <row r="122" spans="2:9" ht="27.9" customHeight="1" thickTop="1" thickBot="1" x14ac:dyDescent="0.35">
      <c r="B122" s="70" t="s">
        <v>740</v>
      </c>
      <c r="C122" s="86" t="s">
        <v>3</v>
      </c>
      <c r="D122" s="87">
        <v>10</v>
      </c>
      <c r="E122" s="88"/>
      <c r="F122" s="100">
        <f t="shared" ref="F122" si="25">D122*E122</f>
        <v>0</v>
      </c>
      <c r="G122" s="100">
        <f t="shared" si="13"/>
        <v>0</v>
      </c>
      <c r="H122" s="100">
        <f t="shared" ref="H122" si="26">F122*1.23</f>
        <v>0</v>
      </c>
      <c r="I122" s="90"/>
    </row>
    <row r="123" spans="2:9" ht="27.9" customHeight="1" thickBot="1" x14ac:dyDescent="0.35">
      <c r="B123" s="72" t="s">
        <v>741</v>
      </c>
      <c r="C123" s="73" t="s">
        <v>7</v>
      </c>
      <c r="D123" s="74">
        <v>10</v>
      </c>
      <c r="E123" s="75"/>
      <c r="F123" s="76">
        <f t="shared" ref="F123:F128" si="27">D123*E123</f>
        <v>0</v>
      </c>
      <c r="G123" s="76">
        <f t="shared" si="13"/>
        <v>0</v>
      </c>
      <c r="H123" s="76">
        <f t="shared" ref="H123:H128" si="28">F123*1.23</f>
        <v>0</v>
      </c>
      <c r="I123" s="77"/>
    </row>
    <row r="124" spans="2:9" ht="27.9" customHeight="1" thickBot="1" x14ac:dyDescent="0.35">
      <c r="B124" s="72" t="s">
        <v>742</v>
      </c>
      <c r="C124" s="73" t="s">
        <v>8</v>
      </c>
      <c r="D124" s="74">
        <v>2</v>
      </c>
      <c r="E124" s="75"/>
      <c r="F124" s="76">
        <f t="shared" si="27"/>
        <v>0</v>
      </c>
      <c r="G124" s="76">
        <f t="shared" si="13"/>
        <v>0</v>
      </c>
      <c r="H124" s="76">
        <f t="shared" si="28"/>
        <v>0</v>
      </c>
      <c r="I124" s="77"/>
    </row>
    <row r="125" spans="2:9" ht="27.9" customHeight="1" thickBot="1" x14ac:dyDescent="0.35">
      <c r="B125" s="72" t="s">
        <v>743</v>
      </c>
      <c r="C125" s="73" t="s">
        <v>9</v>
      </c>
      <c r="D125" s="74">
        <v>2</v>
      </c>
      <c r="E125" s="75"/>
      <c r="F125" s="76">
        <f t="shared" si="27"/>
        <v>0</v>
      </c>
      <c r="G125" s="76">
        <f t="shared" si="13"/>
        <v>0</v>
      </c>
      <c r="H125" s="76">
        <f t="shared" si="28"/>
        <v>0</v>
      </c>
      <c r="I125" s="77"/>
    </row>
    <row r="126" spans="2:9" ht="27.9" customHeight="1" thickBot="1" x14ac:dyDescent="0.35">
      <c r="B126" s="72" t="s">
        <v>744</v>
      </c>
      <c r="C126" s="73" t="s">
        <v>4</v>
      </c>
      <c r="D126" s="74">
        <v>2</v>
      </c>
      <c r="E126" s="75"/>
      <c r="F126" s="76">
        <f t="shared" si="27"/>
        <v>0</v>
      </c>
      <c r="G126" s="76">
        <f t="shared" si="13"/>
        <v>0</v>
      </c>
      <c r="H126" s="76">
        <f t="shared" si="28"/>
        <v>0</v>
      </c>
      <c r="I126" s="77"/>
    </row>
    <row r="127" spans="2:9" ht="27.9" customHeight="1" thickBot="1" x14ac:dyDescent="0.35">
      <c r="B127" s="72" t="s">
        <v>745</v>
      </c>
      <c r="C127" s="73" t="s">
        <v>10</v>
      </c>
      <c r="D127" s="74">
        <v>2</v>
      </c>
      <c r="E127" s="75"/>
      <c r="F127" s="76">
        <f t="shared" si="27"/>
        <v>0</v>
      </c>
      <c r="G127" s="76">
        <f t="shared" si="13"/>
        <v>0</v>
      </c>
      <c r="H127" s="76">
        <f t="shared" si="28"/>
        <v>0</v>
      </c>
      <c r="I127" s="77"/>
    </row>
    <row r="128" spans="2:9" ht="27.9" customHeight="1" thickBot="1" x14ac:dyDescent="0.35">
      <c r="B128" s="81" t="s">
        <v>746</v>
      </c>
      <c r="C128" s="82" t="s">
        <v>11</v>
      </c>
      <c r="D128" s="83">
        <v>2</v>
      </c>
      <c r="E128" s="84"/>
      <c r="F128" s="79">
        <f t="shared" si="27"/>
        <v>0</v>
      </c>
      <c r="G128" s="79">
        <f t="shared" si="13"/>
        <v>0</v>
      </c>
      <c r="H128" s="79">
        <f t="shared" si="28"/>
        <v>0</v>
      </c>
      <c r="I128" s="85"/>
    </row>
    <row r="129" spans="2:9" ht="30" customHeight="1" thickTop="1" thickBot="1" x14ac:dyDescent="0.35">
      <c r="B129" s="103" t="s">
        <v>1244</v>
      </c>
      <c r="C129" s="104"/>
      <c r="D129" s="104"/>
      <c r="E129" s="104"/>
      <c r="F129" s="104"/>
      <c r="G129" s="104"/>
      <c r="H129" s="104"/>
      <c r="I129" s="105"/>
    </row>
    <row r="130" spans="2:9" ht="27.9" customHeight="1" thickTop="1" thickBot="1" x14ac:dyDescent="0.35">
      <c r="B130" s="70" t="s">
        <v>747</v>
      </c>
      <c r="C130" s="86" t="s">
        <v>1245</v>
      </c>
      <c r="D130" s="87">
        <v>5</v>
      </c>
      <c r="E130" s="88"/>
      <c r="F130" s="100">
        <f t="shared" ref="F130" si="29">D130*E130</f>
        <v>0</v>
      </c>
      <c r="G130" s="100">
        <f t="shared" si="13"/>
        <v>0</v>
      </c>
      <c r="H130" s="100">
        <f t="shared" ref="H130" si="30">F130*1.23</f>
        <v>0</v>
      </c>
      <c r="I130" s="90"/>
    </row>
    <row r="131" spans="2:9" ht="27.9" customHeight="1" thickBot="1" x14ac:dyDescent="0.35">
      <c r="B131" s="72" t="s">
        <v>748</v>
      </c>
      <c r="C131" s="73" t="s">
        <v>1246</v>
      </c>
      <c r="D131" s="74">
        <v>2</v>
      </c>
      <c r="E131" s="75"/>
      <c r="F131" s="76">
        <f t="shared" ref="F131:F136" si="31">D131*E131</f>
        <v>0</v>
      </c>
      <c r="G131" s="76">
        <f t="shared" si="13"/>
        <v>0</v>
      </c>
      <c r="H131" s="76">
        <f t="shared" ref="H131:H136" si="32">F131*1.23</f>
        <v>0</v>
      </c>
      <c r="I131" s="77"/>
    </row>
    <row r="132" spans="2:9" ht="27.9" customHeight="1" thickBot="1" x14ac:dyDescent="0.35">
      <c r="B132" s="72" t="s">
        <v>749</v>
      </c>
      <c r="C132" s="73" t="s">
        <v>1247</v>
      </c>
      <c r="D132" s="74">
        <v>6</v>
      </c>
      <c r="E132" s="75"/>
      <c r="F132" s="76">
        <f t="shared" si="31"/>
        <v>0</v>
      </c>
      <c r="G132" s="76">
        <f t="shared" si="13"/>
        <v>0</v>
      </c>
      <c r="H132" s="76">
        <f t="shared" si="32"/>
        <v>0</v>
      </c>
      <c r="I132" s="77"/>
    </row>
    <row r="133" spans="2:9" ht="27.9" customHeight="1" thickBot="1" x14ac:dyDescent="0.35">
      <c r="B133" s="72" t="s">
        <v>750</v>
      </c>
      <c r="C133" s="73" t="s">
        <v>1248</v>
      </c>
      <c r="D133" s="74">
        <v>6</v>
      </c>
      <c r="E133" s="75"/>
      <c r="F133" s="76">
        <f t="shared" si="31"/>
        <v>0</v>
      </c>
      <c r="G133" s="76">
        <f t="shared" si="13"/>
        <v>0</v>
      </c>
      <c r="H133" s="76">
        <f t="shared" si="32"/>
        <v>0</v>
      </c>
      <c r="I133" s="77"/>
    </row>
    <row r="134" spans="2:9" ht="27.9" customHeight="1" thickBot="1" x14ac:dyDescent="0.35">
      <c r="B134" s="72" t="s">
        <v>751</v>
      </c>
      <c r="C134" s="73" t="s">
        <v>8</v>
      </c>
      <c r="D134" s="74">
        <v>3</v>
      </c>
      <c r="E134" s="75"/>
      <c r="F134" s="76">
        <f t="shared" si="31"/>
        <v>0</v>
      </c>
      <c r="G134" s="76">
        <f t="shared" si="13"/>
        <v>0</v>
      </c>
      <c r="H134" s="76">
        <f t="shared" si="32"/>
        <v>0</v>
      </c>
      <c r="I134" s="77"/>
    </row>
    <row r="135" spans="2:9" ht="27.9" customHeight="1" thickBot="1" x14ac:dyDescent="0.35">
      <c r="B135" s="72" t="s">
        <v>752</v>
      </c>
      <c r="C135" s="73" t="s">
        <v>1249</v>
      </c>
      <c r="D135" s="74">
        <v>3</v>
      </c>
      <c r="E135" s="75"/>
      <c r="F135" s="76">
        <f t="shared" si="31"/>
        <v>0</v>
      </c>
      <c r="G135" s="76">
        <f t="shared" si="13"/>
        <v>0</v>
      </c>
      <c r="H135" s="76">
        <f t="shared" si="32"/>
        <v>0</v>
      </c>
      <c r="I135" s="77"/>
    </row>
    <row r="136" spans="2:9" ht="27.9" customHeight="1" thickBot="1" x14ac:dyDescent="0.35">
      <c r="B136" s="81" t="s">
        <v>753</v>
      </c>
      <c r="C136" s="82" t="s">
        <v>1250</v>
      </c>
      <c r="D136" s="83">
        <v>2</v>
      </c>
      <c r="E136" s="84"/>
      <c r="F136" s="79">
        <f t="shared" si="31"/>
        <v>0</v>
      </c>
      <c r="G136" s="79">
        <f t="shared" si="13"/>
        <v>0</v>
      </c>
      <c r="H136" s="79">
        <f t="shared" si="32"/>
        <v>0</v>
      </c>
      <c r="I136" s="85"/>
    </row>
    <row r="137" spans="2:9" ht="30" customHeight="1" thickTop="1" thickBot="1" x14ac:dyDescent="0.35">
      <c r="B137" s="103" t="s">
        <v>1251</v>
      </c>
      <c r="C137" s="104"/>
      <c r="D137" s="104"/>
      <c r="E137" s="104"/>
      <c r="F137" s="104"/>
      <c r="G137" s="104"/>
      <c r="H137" s="104"/>
      <c r="I137" s="105"/>
    </row>
    <row r="138" spans="2:9" ht="27.9" customHeight="1" thickTop="1" thickBot="1" x14ac:dyDescent="0.35">
      <c r="B138" s="70" t="s">
        <v>754</v>
      </c>
      <c r="C138" s="86" t="s">
        <v>1252</v>
      </c>
      <c r="D138" s="87">
        <v>5</v>
      </c>
      <c r="E138" s="88"/>
      <c r="F138" s="100">
        <f t="shared" ref="F138" si="33">D138*E138</f>
        <v>0</v>
      </c>
      <c r="G138" s="100">
        <f t="shared" si="13"/>
        <v>0</v>
      </c>
      <c r="H138" s="100">
        <f t="shared" ref="H138" si="34">F138*1.23</f>
        <v>0</v>
      </c>
      <c r="I138" s="90"/>
    </row>
    <row r="139" spans="2:9" ht="27.9" customHeight="1" thickBot="1" x14ac:dyDescent="0.35">
      <c r="B139" s="72" t="s">
        <v>755</v>
      </c>
      <c r="C139" s="73" t="s">
        <v>1253</v>
      </c>
      <c r="D139" s="74">
        <v>5</v>
      </c>
      <c r="E139" s="75"/>
      <c r="F139" s="76">
        <f t="shared" ref="F139:F140" si="35">D139*E139</f>
        <v>0</v>
      </c>
      <c r="G139" s="76">
        <f t="shared" si="13"/>
        <v>0</v>
      </c>
      <c r="H139" s="76">
        <f t="shared" ref="H139:H140" si="36">F139*1.23</f>
        <v>0</v>
      </c>
      <c r="I139" s="77"/>
    </row>
    <row r="140" spans="2:9" ht="27.9" customHeight="1" thickBot="1" x14ac:dyDescent="0.35">
      <c r="B140" s="81" t="s">
        <v>756</v>
      </c>
      <c r="C140" s="82" t="s">
        <v>1254</v>
      </c>
      <c r="D140" s="83">
        <v>10</v>
      </c>
      <c r="E140" s="84"/>
      <c r="F140" s="79">
        <f t="shared" si="35"/>
        <v>0</v>
      </c>
      <c r="G140" s="79">
        <f t="shared" si="13"/>
        <v>0</v>
      </c>
      <c r="H140" s="79">
        <f t="shared" si="36"/>
        <v>0</v>
      </c>
      <c r="I140" s="85"/>
    </row>
    <row r="141" spans="2:9" ht="30" customHeight="1" thickTop="1" thickBot="1" x14ac:dyDescent="0.35">
      <c r="B141" s="103" t="s">
        <v>6</v>
      </c>
      <c r="C141" s="104"/>
      <c r="D141" s="104"/>
      <c r="E141" s="104"/>
      <c r="F141" s="104"/>
      <c r="G141" s="104"/>
      <c r="H141" s="104"/>
      <c r="I141" s="105"/>
    </row>
    <row r="142" spans="2:9" ht="27.9" customHeight="1" thickTop="1" thickBot="1" x14ac:dyDescent="0.35">
      <c r="B142" s="71" t="s">
        <v>757</v>
      </c>
      <c r="C142" s="96" t="s">
        <v>1255</v>
      </c>
      <c r="D142" s="97">
        <v>125</v>
      </c>
      <c r="E142" s="98"/>
      <c r="F142" s="95">
        <f t="shared" ref="F142" si="37">D142*E142</f>
        <v>0</v>
      </c>
      <c r="G142" s="95">
        <f t="shared" si="13"/>
        <v>0</v>
      </c>
      <c r="H142" s="95">
        <f t="shared" ref="H142" si="38">F142*1.23</f>
        <v>0</v>
      </c>
      <c r="I142" s="99"/>
    </row>
    <row r="143" spans="2:9" ht="30" customHeight="1" thickTop="1" thickBot="1" x14ac:dyDescent="0.35">
      <c r="B143" s="19"/>
      <c r="C143" s="13" t="s">
        <v>155</v>
      </c>
      <c r="D143" s="14"/>
      <c r="E143" s="15"/>
      <c r="F143" s="39">
        <f>SUM(F142,F138:F140,F130:F136,F122:F128,F112:F120,F100:F110,F84:F98,F75:F82,F72:F73,F69:F70,F5:F67)</f>
        <v>0</v>
      </c>
      <c r="G143" s="39">
        <f>H143-F143</f>
        <v>0</v>
      </c>
      <c r="H143" s="39">
        <f>F143*1.23</f>
        <v>0</v>
      </c>
      <c r="I143" s="20"/>
    </row>
    <row r="144" spans="2:9" ht="15" thickTop="1" x14ac:dyDescent="0.3"/>
  </sheetData>
  <mergeCells count="20">
    <mergeCell ref="B111:I111"/>
    <mergeCell ref="B141:I141"/>
    <mergeCell ref="B137:I137"/>
    <mergeCell ref="B129:I129"/>
    <mergeCell ref="B121:I121"/>
    <mergeCell ref="C1:H1"/>
    <mergeCell ref="B71:I71"/>
    <mergeCell ref="B74:I74"/>
    <mergeCell ref="B83:I83"/>
    <mergeCell ref="B99:I99"/>
    <mergeCell ref="H2:H3"/>
    <mergeCell ref="I2:I3"/>
    <mergeCell ref="B4:I4"/>
    <mergeCell ref="B68:I68"/>
    <mergeCell ref="B2:B3"/>
    <mergeCell ref="C2:C3"/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50B756-1BB4-4EBC-B205-C06BEA627302}">
  <dimension ref="B1:I15"/>
  <sheetViews>
    <sheetView workbookViewId="0">
      <selection activeCell="C1" sqref="C1:H1"/>
    </sheetView>
  </sheetViews>
  <sheetFormatPr defaultRowHeight="14.4" x14ac:dyDescent="0.3"/>
  <cols>
    <col min="2" max="2" width="8.6640625" customWidth="1"/>
    <col min="3" max="3" width="47.33203125" customWidth="1"/>
    <col min="4" max="4" width="8.6640625" customWidth="1"/>
    <col min="5" max="5" width="19.6640625" customWidth="1"/>
    <col min="6" max="6" width="15.6640625" style="34" customWidth="1"/>
    <col min="7" max="7" width="13.33203125" style="34" customWidth="1"/>
    <col min="8" max="8" width="15.6640625" style="34" customWidth="1"/>
    <col min="9" max="9" width="16.6640625" customWidth="1"/>
  </cols>
  <sheetData>
    <row r="1" spans="2:9" ht="21.6" thickBot="1" x14ac:dyDescent="0.45">
      <c r="C1" s="101" t="s">
        <v>1288</v>
      </c>
      <c r="D1" s="102"/>
      <c r="E1" s="102"/>
      <c r="F1" s="102"/>
      <c r="G1" s="102"/>
      <c r="H1" s="102"/>
    </row>
    <row r="2" spans="2:9" ht="32.25" customHeight="1" thickTop="1" x14ac:dyDescent="0.3">
      <c r="B2" s="113" t="s">
        <v>0</v>
      </c>
      <c r="C2" s="115" t="s">
        <v>1</v>
      </c>
      <c r="D2" s="117" t="s">
        <v>13</v>
      </c>
      <c r="E2" s="109" t="s">
        <v>12</v>
      </c>
      <c r="F2" s="109" t="s">
        <v>15</v>
      </c>
      <c r="G2" s="109" t="s">
        <v>14</v>
      </c>
      <c r="H2" s="109" t="s">
        <v>16</v>
      </c>
      <c r="I2" s="111" t="s">
        <v>17</v>
      </c>
    </row>
    <row r="3" spans="2:9" ht="15" thickBot="1" x14ac:dyDescent="0.35">
      <c r="B3" s="114"/>
      <c r="C3" s="116"/>
      <c r="D3" s="118"/>
      <c r="E3" s="110"/>
      <c r="F3" s="110"/>
      <c r="G3" s="110"/>
      <c r="H3" s="110"/>
      <c r="I3" s="112"/>
    </row>
    <row r="4" spans="2:9" ht="16.8" thickTop="1" thickBot="1" x14ac:dyDescent="0.35">
      <c r="B4" s="119" t="s">
        <v>730</v>
      </c>
      <c r="C4" s="120"/>
      <c r="D4" s="120"/>
      <c r="E4" s="120"/>
      <c r="F4" s="120"/>
      <c r="G4" s="120"/>
      <c r="H4" s="120"/>
      <c r="I4" s="121"/>
    </row>
    <row r="5" spans="2:9" ht="35.1" customHeight="1" thickTop="1" thickBot="1" x14ac:dyDescent="0.35">
      <c r="B5" s="1" t="s">
        <v>758</v>
      </c>
      <c r="C5" s="94" t="s">
        <v>721</v>
      </c>
      <c r="D5" s="2">
        <v>5</v>
      </c>
      <c r="E5" s="88"/>
      <c r="F5" s="89">
        <f>D5*E5</f>
        <v>0</v>
      </c>
      <c r="G5" s="89">
        <f>H5-F5</f>
        <v>0</v>
      </c>
      <c r="H5" s="89">
        <f>F5*1.23</f>
        <v>0</v>
      </c>
      <c r="I5" s="90"/>
    </row>
    <row r="6" spans="2:9" ht="35.1" customHeight="1" thickBot="1" x14ac:dyDescent="0.35">
      <c r="B6" s="3" t="s">
        <v>759</v>
      </c>
      <c r="C6" s="91" t="s">
        <v>722</v>
      </c>
      <c r="D6" s="50">
        <v>8</v>
      </c>
      <c r="E6" s="75"/>
      <c r="F6" s="89">
        <f t="shared" ref="F6:F13" si="0">D6*E6</f>
        <v>0</v>
      </c>
      <c r="G6" s="89">
        <f t="shared" ref="G6:G13" si="1">H6-F6</f>
        <v>0</v>
      </c>
      <c r="H6" s="89">
        <f t="shared" ref="H6:H13" si="2">F6*1.23</f>
        <v>0</v>
      </c>
      <c r="I6" s="77"/>
    </row>
    <row r="7" spans="2:9" ht="35.1" customHeight="1" thickBot="1" x14ac:dyDescent="0.35">
      <c r="B7" s="1" t="s">
        <v>760</v>
      </c>
      <c r="C7" s="91" t="s">
        <v>723</v>
      </c>
      <c r="D7" s="50">
        <v>12</v>
      </c>
      <c r="E7" s="75"/>
      <c r="F7" s="89">
        <f t="shared" si="0"/>
        <v>0</v>
      </c>
      <c r="G7" s="89">
        <f t="shared" si="1"/>
        <v>0</v>
      </c>
      <c r="H7" s="89">
        <f t="shared" si="2"/>
        <v>0</v>
      </c>
      <c r="I7" s="77"/>
    </row>
    <row r="8" spans="2:9" ht="27.9" customHeight="1" thickBot="1" x14ac:dyDescent="0.35">
      <c r="B8" s="3" t="s">
        <v>761</v>
      </c>
      <c r="C8" s="91" t="s">
        <v>724</v>
      </c>
      <c r="D8" s="50">
        <v>15</v>
      </c>
      <c r="E8" s="75"/>
      <c r="F8" s="89">
        <f t="shared" si="0"/>
        <v>0</v>
      </c>
      <c r="G8" s="89">
        <f t="shared" si="1"/>
        <v>0</v>
      </c>
      <c r="H8" s="89">
        <f t="shared" si="2"/>
        <v>0</v>
      </c>
      <c r="I8" s="77"/>
    </row>
    <row r="9" spans="2:9" ht="27.9" customHeight="1" thickBot="1" x14ac:dyDescent="0.35">
      <c r="B9" s="1" t="s">
        <v>762</v>
      </c>
      <c r="C9" s="91" t="s">
        <v>725</v>
      </c>
      <c r="D9" s="50">
        <v>15</v>
      </c>
      <c r="E9" s="75"/>
      <c r="F9" s="89">
        <f t="shared" si="0"/>
        <v>0</v>
      </c>
      <c r="G9" s="89">
        <f t="shared" si="1"/>
        <v>0</v>
      </c>
      <c r="H9" s="89">
        <f t="shared" si="2"/>
        <v>0</v>
      </c>
      <c r="I9" s="77"/>
    </row>
    <row r="10" spans="2:9" ht="35.1" customHeight="1" thickBot="1" x14ac:dyDescent="0.35">
      <c r="B10" s="3" t="s">
        <v>763</v>
      </c>
      <c r="C10" s="91" t="s">
        <v>726</v>
      </c>
      <c r="D10" s="50">
        <v>3</v>
      </c>
      <c r="E10" s="75"/>
      <c r="F10" s="89">
        <f t="shared" si="0"/>
        <v>0</v>
      </c>
      <c r="G10" s="89">
        <f t="shared" si="1"/>
        <v>0</v>
      </c>
      <c r="H10" s="89">
        <f t="shared" si="2"/>
        <v>0</v>
      </c>
      <c r="I10" s="77"/>
    </row>
    <row r="11" spans="2:9" ht="35.1" customHeight="1" thickBot="1" x14ac:dyDescent="0.35">
      <c r="B11" s="1" t="s">
        <v>764</v>
      </c>
      <c r="C11" s="91" t="s">
        <v>727</v>
      </c>
      <c r="D11" s="50">
        <v>10</v>
      </c>
      <c r="E11" s="75"/>
      <c r="F11" s="89">
        <f t="shared" si="0"/>
        <v>0</v>
      </c>
      <c r="G11" s="89">
        <f t="shared" si="1"/>
        <v>0</v>
      </c>
      <c r="H11" s="89">
        <f t="shared" si="2"/>
        <v>0</v>
      </c>
      <c r="I11" s="77"/>
    </row>
    <row r="12" spans="2:9" ht="27.9" customHeight="1" thickBot="1" x14ac:dyDescent="0.35">
      <c r="B12" s="3" t="s">
        <v>765</v>
      </c>
      <c r="C12" s="91" t="s">
        <v>728</v>
      </c>
      <c r="D12" s="50">
        <v>30</v>
      </c>
      <c r="E12" s="75"/>
      <c r="F12" s="89">
        <f t="shared" si="0"/>
        <v>0</v>
      </c>
      <c r="G12" s="89">
        <f t="shared" si="1"/>
        <v>0</v>
      </c>
      <c r="H12" s="89">
        <f t="shared" si="2"/>
        <v>0</v>
      </c>
      <c r="I12" s="77"/>
    </row>
    <row r="13" spans="2:9" ht="35.1" customHeight="1" thickBot="1" x14ac:dyDescent="0.35">
      <c r="B13" s="1" t="s">
        <v>766</v>
      </c>
      <c r="C13" s="92" t="s">
        <v>729</v>
      </c>
      <c r="D13" s="93">
        <v>20</v>
      </c>
      <c r="E13" s="78"/>
      <c r="F13" s="89">
        <f t="shared" si="0"/>
        <v>0</v>
      </c>
      <c r="G13" s="89">
        <f t="shared" si="1"/>
        <v>0</v>
      </c>
      <c r="H13" s="89">
        <f t="shared" si="2"/>
        <v>0</v>
      </c>
      <c r="I13" s="80"/>
    </row>
    <row r="14" spans="2:9" ht="30" customHeight="1" thickTop="1" thickBot="1" x14ac:dyDescent="0.35">
      <c r="B14" s="19"/>
      <c r="C14" s="13" t="s">
        <v>155</v>
      </c>
      <c r="D14" s="14"/>
      <c r="E14" s="15"/>
      <c r="F14" s="39">
        <f>SUM(F5:F13)</f>
        <v>0</v>
      </c>
      <c r="G14" s="39">
        <f>SUM(G5:G13)</f>
        <v>0</v>
      </c>
      <c r="H14" s="39">
        <f>SUM(H5:H13)</f>
        <v>0</v>
      </c>
      <c r="I14" s="20"/>
    </row>
    <row r="15" spans="2:9" ht="15" thickTop="1" x14ac:dyDescent="0.3"/>
  </sheetData>
  <mergeCells count="10">
    <mergeCell ref="C1:H1"/>
    <mergeCell ref="H2:H3"/>
    <mergeCell ref="I2:I3"/>
    <mergeCell ref="B4:I4"/>
    <mergeCell ref="B2:B3"/>
    <mergeCell ref="C2:C3"/>
    <mergeCell ref="D2:D3"/>
    <mergeCell ref="E2:E3"/>
    <mergeCell ref="F2:F3"/>
    <mergeCell ref="G2:G3"/>
  </mergeCells>
  <phoneticPr fontId="1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14187-9A1D-4C92-AF8A-F52B3860FB90}">
  <dimension ref="B1:J177"/>
  <sheetViews>
    <sheetView workbookViewId="0">
      <selection activeCell="C1" sqref="C1:I1"/>
    </sheetView>
  </sheetViews>
  <sheetFormatPr defaultRowHeight="14.4" x14ac:dyDescent="0.3"/>
  <cols>
    <col min="2" max="2" width="8.6640625" style="26" customWidth="1"/>
    <col min="3" max="3" width="47.33203125" customWidth="1"/>
    <col min="4" max="5" width="8.6640625" style="33" customWidth="1"/>
    <col min="6" max="6" width="19.6640625" style="34" customWidth="1"/>
    <col min="7" max="7" width="15.6640625" style="34" customWidth="1"/>
    <col min="8" max="8" width="13.33203125" style="34" customWidth="1"/>
    <col min="9" max="9" width="15.6640625" style="34" customWidth="1"/>
    <col min="10" max="10" width="16.6640625" customWidth="1"/>
  </cols>
  <sheetData>
    <row r="1" spans="2:10" ht="21.6" thickBot="1" x14ac:dyDescent="0.45">
      <c r="C1" s="101" t="s">
        <v>1289</v>
      </c>
      <c r="D1" s="102"/>
      <c r="E1" s="102"/>
      <c r="F1" s="102"/>
      <c r="G1" s="102"/>
      <c r="H1" s="102"/>
      <c r="I1" s="102"/>
    </row>
    <row r="2" spans="2:10" ht="48" customHeight="1" thickTop="1" thickBot="1" x14ac:dyDescent="0.35">
      <c r="B2" s="27" t="s">
        <v>0</v>
      </c>
      <c r="C2" s="22" t="s">
        <v>1</v>
      </c>
      <c r="D2" s="28" t="s">
        <v>156</v>
      </c>
      <c r="E2" s="28" t="s">
        <v>157</v>
      </c>
      <c r="F2" s="35" t="s">
        <v>12</v>
      </c>
      <c r="G2" s="35" t="s">
        <v>15</v>
      </c>
      <c r="H2" s="35" t="s">
        <v>14</v>
      </c>
      <c r="I2" s="35" t="s">
        <v>16</v>
      </c>
      <c r="J2" s="23" t="s">
        <v>17</v>
      </c>
    </row>
    <row r="3" spans="2:10" ht="30" customHeight="1" thickTop="1" thickBot="1" x14ac:dyDescent="0.35">
      <c r="B3" s="122" t="s">
        <v>158</v>
      </c>
      <c r="C3" s="123"/>
      <c r="D3" s="123"/>
      <c r="E3" s="123"/>
      <c r="F3" s="123"/>
      <c r="G3" s="123"/>
      <c r="H3" s="123"/>
      <c r="I3" s="123"/>
      <c r="J3" s="124"/>
    </row>
    <row r="4" spans="2:10" ht="27.9" customHeight="1" thickTop="1" thickBot="1" x14ac:dyDescent="0.35">
      <c r="B4" s="1" t="s">
        <v>767</v>
      </c>
      <c r="C4" s="6" t="s">
        <v>159</v>
      </c>
      <c r="D4" s="29">
        <v>5</v>
      </c>
      <c r="E4" s="30" t="s">
        <v>160</v>
      </c>
      <c r="F4" s="36"/>
      <c r="G4" s="36">
        <f>D4*F4</f>
        <v>0</v>
      </c>
      <c r="H4" s="36">
        <f>I4-G4</f>
        <v>0</v>
      </c>
      <c r="I4" s="36">
        <f>G4*1.23</f>
        <v>0</v>
      </c>
      <c r="J4" s="24"/>
    </row>
    <row r="5" spans="2:10" ht="27.9" customHeight="1" thickBot="1" x14ac:dyDescent="0.35">
      <c r="B5" s="1" t="s">
        <v>768</v>
      </c>
      <c r="C5" s="6" t="s">
        <v>161</v>
      </c>
      <c r="D5" s="29">
        <v>15</v>
      </c>
      <c r="E5" s="30" t="s">
        <v>160</v>
      </c>
      <c r="F5" s="36"/>
      <c r="G5" s="36">
        <f t="shared" ref="G5:G10" si="0">D5*F5</f>
        <v>0</v>
      </c>
      <c r="H5" s="36">
        <f t="shared" ref="H5:H69" si="1">I5-G5</f>
        <v>0</v>
      </c>
      <c r="I5" s="36">
        <f t="shared" ref="I5:I10" si="2">G5*1.23</f>
        <v>0</v>
      </c>
      <c r="J5" s="24"/>
    </row>
    <row r="6" spans="2:10" ht="27.9" customHeight="1" thickBot="1" x14ac:dyDescent="0.35">
      <c r="B6" s="1" t="s">
        <v>769</v>
      </c>
      <c r="C6" s="6" t="s">
        <v>162</v>
      </c>
      <c r="D6" s="29">
        <v>15</v>
      </c>
      <c r="E6" s="30" t="s">
        <v>160</v>
      </c>
      <c r="F6" s="36"/>
      <c r="G6" s="36">
        <f t="shared" si="0"/>
        <v>0</v>
      </c>
      <c r="H6" s="36">
        <f t="shared" si="1"/>
        <v>0</v>
      </c>
      <c r="I6" s="36">
        <f t="shared" si="2"/>
        <v>0</v>
      </c>
      <c r="J6" s="24"/>
    </row>
    <row r="7" spans="2:10" ht="27.9" customHeight="1" thickBot="1" x14ac:dyDescent="0.35">
      <c r="B7" s="1" t="s">
        <v>770</v>
      </c>
      <c r="C7" s="6" t="s">
        <v>163</v>
      </c>
      <c r="D7" s="29">
        <v>15</v>
      </c>
      <c r="E7" s="30" t="s">
        <v>160</v>
      </c>
      <c r="F7" s="36"/>
      <c r="G7" s="36">
        <f t="shared" si="0"/>
        <v>0</v>
      </c>
      <c r="H7" s="36">
        <f t="shared" si="1"/>
        <v>0</v>
      </c>
      <c r="I7" s="36">
        <f t="shared" si="2"/>
        <v>0</v>
      </c>
      <c r="J7" s="24"/>
    </row>
    <row r="8" spans="2:10" ht="27.9" customHeight="1" thickBot="1" x14ac:dyDescent="0.35">
      <c r="B8" s="1" t="s">
        <v>771</v>
      </c>
      <c r="C8" s="6" t="s">
        <v>164</v>
      </c>
      <c r="D8" s="29">
        <v>5</v>
      </c>
      <c r="E8" s="30" t="s">
        <v>160</v>
      </c>
      <c r="F8" s="36"/>
      <c r="G8" s="36">
        <f t="shared" si="0"/>
        <v>0</v>
      </c>
      <c r="H8" s="36">
        <f t="shared" si="1"/>
        <v>0</v>
      </c>
      <c r="I8" s="36">
        <f t="shared" si="2"/>
        <v>0</v>
      </c>
      <c r="J8" s="24"/>
    </row>
    <row r="9" spans="2:10" ht="27.9" customHeight="1" thickBot="1" x14ac:dyDescent="0.35">
      <c r="B9" s="1" t="s">
        <v>772</v>
      </c>
      <c r="C9" s="6" t="s">
        <v>165</v>
      </c>
      <c r="D9" s="29">
        <v>5</v>
      </c>
      <c r="E9" s="30" t="s">
        <v>160</v>
      </c>
      <c r="F9" s="36"/>
      <c r="G9" s="36">
        <f t="shared" si="0"/>
        <v>0</v>
      </c>
      <c r="H9" s="36">
        <f t="shared" si="1"/>
        <v>0</v>
      </c>
      <c r="I9" s="36">
        <f t="shared" si="2"/>
        <v>0</v>
      </c>
      <c r="J9" s="24"/>
    </row>
    <row r="10" spans="2:10" ht="27.9" customHeight="1" thickBot="1" x14ac:dyDescent="0.35">
      <c r="B10" s="1" t="s">
        <v>773</v>
      </c>
      <c r="C10" s="9" t="s">
        <v>166</v>
      </c>
      <c r="D10" s="31">
        <v>5</v>
      </c>
      <c r="E10" s="32" t="s">
        <v>160</v>
      </c>
      <c r="F10" s="37"/>
      <c r="G10" s="36">
        <f t="shared" si="0"/>
        <v>0</v>
      </c>
      <c r="H10" s="36">
        <f t="shared" si="1"/>
        <v>0</v>
      </c>
      <c r="I10" s="36">
        <f t="shared" si="2"/>
        <v>0</v>
      </c>
      <c r="J10" s="25"/>
    </row>
    <row r="11" spans="2:10" ht="30" customHeight="1" thickTop="1" thickBot="1" x14ac:dyDescent="0.35">
      <c r="B11" s="122" t="s">
        <v>167</v>
      </c>
      <c r="C11" s="123"/>
      <c r="D11" s="123"/>
      <c r="E11" s="123"/>
      <c r="F11" s="123"/>
      <c r="G11" s="123"/>
      <c r="H11" s="123"/>
      <c r="I11" s="123"/>
      <c r="J11" s="124"/>
    </row>
    <row r="12" spans="2:10" ht="27.9" customHeight="1" thickTop="1" thickBot="1" x14ac:dyDescent="0.35">
      <c r="B12" s="1" t="s">
        <v>774</v>
      </c>
      <c r="C12" s="6" t="s">
        <v>168</v>
      </c>
      <c r="D12" s="29">
        <v>600</v>
      </c>
      <c r="E12" s="30" t="s">
        <v>169</v>
      </c>
      <c r="F12" s="36"/>
      <c r="G12" s="36">
        <f t="shared" ref="G12" si="3">D12*F12</f>
        <v>0</v>
      </c>
      <c r="H12" s="36">
        <f t="shared" si="1"/>
        <v>0</v>
      </c>
      <c r="I12" s="36">
        <f t="shared" ref="I12" si="4">G12*1.23</f>
        <v>0</v>
      </c>
      <c r="J12" s="24"/>
    </row>
    <row r="13" spans="2:10" ht="27.9" customHeight="1" thickBot="1" x14ac:dyDescent="0.35">
      <c r="B13" s="1" t="s">
        <v>775</v>
      </c>
      <c r="C13" s="6" t="s">
        <v>170</v>
      </c>
      <c r="D13" s="29">
        <v>600</v>
      </c>
      <c r="E13" s="30" t="s">
        <v>169</v>
      </c>
      <c r="F13" s="36"/>
      <c r="G13" s="36">
        <f t="shared" ref="G13:G36" si="5">D13*F13</f>
        <v>0</v>
      </c>
      <c r="H13" s="36">
        <f t="shared" si="1"/>
        <v>0</v>
      </c>
      <c r="I13" s="36">
        <f t="shared" ref="I13:I36" si="6">G13*1.23</f>
        <v>0</v>
      </c>
      <c r="J13" s="24"/>
    </row>
    <row r="14" spans="2:10" ht="27.9" customHeight="1" thickBot="1" x14ac:dyDescent="0.35">
      <c r="B14" s="1" t="s">
        <v>776</v>
      </c>
      <c r="C14" s="6" t="s">
        <v>171</v>
      </c>
      <c r="D14" s="29">
        <v>300</v>
      </c>
      <c r="E14" s="30" t="s">
        <v>169</v>
      </c>
      <c r="F14" s="36"/>
      <c r="G14" s="36">
        <f t="shared" si="5"/>
        <v>0</v>
      </c>
      <c r="H14" s="36">
        <f t="shared" si="1"/>
        <v>0</v>
      </c>
      <c r="I14" s="36">
        <f t="shared" si="6"/>
        <v>0</v>
      </c>
      <c r="J14" s="24"/>
    </row>
    <row r="15" spans="2:10" ht="27.9" customHeight="1" thickBot="1" x14ac:dyDescent="0.35">
      <c r="B15" s="1" t="s">
        <v>777</v>
      </c>
      <c r="C15" s="6" t="s">
        <v>172</v>
      </c>
      <c r="D15" s="29">
        <v>100</v>
      </c>
      <c r="E15" s="30" t="s">
        <v>169</v>
      </c>
      <c r="F15" s="36"/>
      <c r="G15" s="36">
        <f t="shared" si="5"/>
        <v>0</v>
      </c>
      <c r="H15" s="36">
        <f t="shared" si="1"/>
        <v>0</v>
      </c>
      <c r="I15" s="36">
        <f t="shared" si="6"/>
        <v>0</v>
      </c>
      <c r="J15" s="24"/>
    </row>
    <row r="16" spans="2:10" ht="27.9" customHeight="1" thickBot="1" x14ac:dyDescent="0.35">
      <c r="B16" s="1" t="s">
        <v>778</v>
      </c>
      <c r="C16" s="6" t="s">
        <v>173</v>
      </c>
      <c r="D16" s="29">
        <v>100</v>
      </c>
      <c r="E16" s="30" t="s">
        <v>169</v>
      </c>
      <c r="F16" s="36"/>
      <c r="G16" s="36">
        <f t="shared" si="5"/>
        <v>0</v>
      </c>
      <c r="H16" s="36">
        <f t="shared" si="1"/>
        <v>0</v>
      </c>
      <c r="I16" s="36">
        <f t="shared" si="6"/>
        <v>0</v>
      </c>
      <c r="J16" s="24"/>
    </row>
    <row r="17" spans="2:10" ht="27.9" customHeight="1" thickBot="1" x14ac:dyDescent="0.35">
      <c r="B17" s="1" t="s">
        <v>779</v>
      </c>
      <c r="C17" s="6" t="s">
        <v>174</v>
      </c>
      <c r="D17" s="29">
        <v>100</v>
      </c>
      <c r="E17" s="30" t="s">
        <v>169</v>
      </c>
      <c r="F17" s="36"/>
      <c r="G17" s="36">
        <f t="shared" si="5"/>
        <v>0</v>
      </c>
      <c r="H17" s="36">
        <f t="shared" si="1"/>
        <v>0</v>
      </c>
      <c r="I17" s="36">
        <f t="shared" si="6"/>
        <v>0</v>
      </c>
      <c r="J17" s="24"/>
    </row>
    <row r="18" spans="2:10" ht="27.9" customHeight="1" thickBot="1" x14ac:dyDescent="0.35">
      <c r="B18" s="1" t="s">
        <v>780</v>
      </c>
      <c r="C18" s="6" t="s">
        <v>175</v>
      </c>
      <c r="D18" s="29">
        <v>200</v>
      </c>
      <c r="E18" s="30" t="s">
        <v>169</v>
      </c>
      <c r="F18" s="36"/>
      <c r="G18" s="36">
        <f t="shared" si="5"/>
        <v>0</v>
      </c>
      <c r="H18" s="36">
        <f t="shared" si="1"/>
        <v>0</v>
      </c>
      <c r="I18" s="36">
        <f t="shared" si="6"/>
        <v>0</v>
      </c>
      <c r="J18" s="24"/>
    </row>
    <row r="19" spans="2:10" ht="27.9" customHeight="1" thickBot="1" x14ac:dyDescent="0.35">
      <c r="B19" s="1" t="s">
        <v>781</v>
      </c>
      <c r="C19" s="6" t="s">
        <v>176</v>
      </c>
      <c r="D19" s="29">
        <v>100</v>
      </c>
      <c r="E19" s="30" t="s">
        <v>169</v>
      </c>
      <c r="F19" s="36"/>
      <c r="G19" s="36">
        <f t="shared" si="5"/>
        <v>0</v>
      </c>
      <c r="H19" s="36">
        <f t="shared" si="1"/>
        <v>0</v>
      </c>
      <c r="I19" s="36">
        <f t="shared" si="6"/>
        <v>0</v>
      </c>
      <c r="J19" s="24"/>
    </row>
    <row r="20" spans="2:10" ht="27.9" customHeight="1" thickBot="1" x14ac:dyDescent="0.35">
      <c r="B20" s="1" t="s">
        <v>782</v>
      </c>
      <c r="C20" s="6" t="s">
        <v>177</v>
      </c>
      <c r="D20" s="29">
        <v>25</v>
      </c>
      <c r="E20" s="30" t="s">
        <v>160</v>
      </c>
      <c r="F20" s="36"/>
      <c r="G20" s="36">
        <f t="shared" si="5"/>
        <v>0</v>
      </c>
      <c r="H20" s="36">
        <f t="shared" si="1"/>
        <v>0</v>
      </c>
      <c r="I20" s="36">
        <f t="shared" si="6"/>
        <v>0</v>
      </c>
      <c r="J20" s="24"/>
    </row>
    <row r="21" spans="2:10" ht="27.9" customHeight="1" thickBot="1" x14ac:dyDescent="0.35">
      <c r="B21" s="1" t="s">
        <v>783</v>
      </c>
      <c r="C21" s="6" t="s">
        <v>178</v>
      </c>
      <c r="D21" s="29">
        <v>2</v>
      </c>
      <c r="E21" s="30" t="s">
        <v>160</v>
      </c>
      <c r="F21" s="36"/>
      <c r="G21" s="36">
        <f t="shared" si="5"/>
        <v>0</v>
      </c>
      <c r="H21" s="36">
        <f t="shared" si="1"/>
        <v>0</v>
      </c>
      <c r="I21" s="36">
        <f t="shared" si="6"/>
        <v>0</v>
      </c>
      <c r="J21" s="24"/>
    </row>
    <row r="22" spans="2:10" ht="27.9" customHeight="1" thickBot="1" x14ac:dyDescent="0.35">
      <c r="B22" s="1" t="s">
        <v>784</v>
      </c>
      <c r="C22" s="6" t="s">
        <v>179</v>
      </c>
      <c r="D22" s="29">
        <v>25</v>
      </c>
      <c r="E22" s="30" t="s">
        <v>160</v>
      </c>
      <c r="F22" s="36"/>
      <c r="G22" s="36">
        <f t="shared" si="5"/>
        <v>0</v>
      </c>
      <c r="H22" s="36">
        <f t="shared" si="1"/>
        <v>0</v>
      </c>
      <c r="I22" s="36">
        <f t="shared" si="6"/>
        <v>0</v>
      </c>
      <c r="J22" s="24"/>
    </row>
    <row r="23" spans="2:10" ht="27.9" customHeight="1" thickBot="1" x14ac:dyDescent="0.35">
      <c r="B23" s="1" t="s">
        <v>785</v>
      </c>
      <c r="C23" s="6" t="s">
        <v>180</v>
      </c>
      <c r="D23" s="29">
        <v>35</v>
      </c>
      <c r="E23" s="30" t="s">
        <v>160</v>
      </c>
      <c r="F23" s="36"/>
      <c r="G23" s="36">
        <f t="shared" si="5"/>
        <v>0</v>
      </c>
      <c r="H23" s="36">
        <f t="shared" si="1"/>
        <v>0</v>
      </c>
      <c r="I23" s="36">
        <f t="shared" si="6"/>
        <v>0</v>
      </c>
      <c r="J23" s="24"/>
    </row>
    <row r="24" spans="2:10" ht="27.9" customHeight="1" thickBot="1" x14ac:dyDescent="0.35">
      <c r="B24" s="1" t="s">
        <v>786</v>
      </c>
      <c r="C24" s="6" t="s">
        <v>181</v>
      </c>
      <c r="D24" s="29">
        <v>35</v>
      </c>
      <c r="E24" s="30" t="s">
        <v>160</v>
      </c>
      <c r="F24" s="36"/>
      <c r="G24" s="36">
        <f t="shared" si="5"/>
        <v>0</v>
      </c>
      <c r="H24" s="36">
        <f t="shared" si="1"/>
        <v>0</v>
      </c>
      <c r="I24" s="36">
        <f t="shared" si="6"/>
        <v>0</v>
      </c>
      <c r="J24" s="24"/>
    </row>
    <row r="25" spans="2:10" ht="27.9" customHeight="1" thickBot="1" x14ac:dyDescent="0.35">
      <c r="B25" s="1" t="s">
        <v>787</v>
      </c>
      <c r="C25" s="6" t="s">
        <v>182</v>
      </c>
      <c r="D25" s="29">
        <v>4</v>
      </c>
      <c r="E25" s="30" t="s">
        <v>160</v>
      </c>
      <c r="F25" s="36"/>
      <c r="G25" s="36">
        <f t="shared" si="5"/>
        <v>0</v>
      </c>
      <c r="H25" s="36">
        <f t="shared" si="1"/>
        <v>0</v>
      </c>
      <c r="I25" s="36">
        <f t="shared" si="6"/>
        <v>0</v>
      </c>
      <c r="J25" s="24"/>
    </row>
    <row r="26" spans="2:10" ht="27.9" customHeight="1" thickBot="1" x14ac:dyDescent="0.35">
      <c r="B26" s="1" t="s">
        <v>788</v>
      </c>
      <c r="C26" s="6" t="s">
        <v>183</v>
      </c>
      <c r="D26" s="29">
        <v>3</v>
      </c>
      <c r="E26" s="30" t="s">
        <v>160</v>
      </c>
      <c r="F26" s="36"/>
      <c r="G26" s="36">
        <f t="shared" si="5"/>
        <v>0</v>
      </c>
      <c r="H26" s="36">
        <f t="shared" si="1"/>
        <v>0</v>
      </c>
      <c r="I26" s="36">
        <f t="shared" si="6"/>
        <v>0</v>
      </c>
      <c r="J26" s="24"/>
    </row>
    <row r="27" spans="2:10" ht="27.9" customHeight="1" thickBot="1" x14ac:dyDescent="0.35">
      <c r="B27" s="1" t="s">
        <v>789</v>
      </c>
      <c r="C27" s="6" t="s">
        <v>184</v>
      </c>
      <c r="D27" s="29">
        <v>4</v>
      </c>
      <c r="E27" s="30" t="s">
        <v>160</v>
      </c>
      <c r="F27" s="36"/>
      <c r="G27" s="36">
        <f t="shared" si="5"/>
        <v>0</v>
      </c>
      <c r="H27" s="36">
        <f t="shared" si="1"/>
        <v>0</v>
      </c>
      <c r="I27" s="36">
        <f t="shared" si="6"/>
        <v>0</v>
      </c>
      <c r="J27" s="24"/>
    </row>
    <row r="28" spans="2:10" ht="27.9" customHeight="1" thickBot="1" x14ac:dyDescent="0.35">
      <c r="B28" s="1" t="s">
        <v>790</v>
      </c>
      <c r="C28" s="6" t="s">
        <v>185</v>
      </c>
      <c r="D28" s="29">
        <v>1</v>
      </c>
      <c r="E28" s="30" t="s">
        <v>160</v>
      </c>
      <c r="F28" s="36"/>
      <c r="G28" s="36">
        <f t="shared" si="5"/>
        <v>0</v>
      </c>
      <c r="H28" s="36">
        <f t="shared" si="1"/>
        <v>0</v>
      </c>
      <c r="I28" s="36">
        <f t="shared" si="6"/>
        <v>0</v>
      </c>
      <c r="J28" s="24"/>
    </row>
    <row r="29" spans="2:10" ht="27.9" customHeight="1" thickBot="1" x14ac:dyDescent="0.35">
      <c r="B29" s="1" t="s">
        <v>791</v>
      </c>
      <c r="C29" s="6" t="s">
        <v>186</v>
      </c>
      <c r="D29" s="29">
        <v>8</v>
      </c>
      <c r="E29" s="30" t="s">
        <v>160</v>
      </c>
      <c r="F29" s="36"/>
      <c r="G29" s="36">
        <f t="shared" si="5"/>
        <v>0</v>
      </c>
      <c r="H29" s="36">
        <f t="shared" si="1"/>
        <v>0</v>
      </c>
      <c r="I29" s="36">
        <f t="shared" si="6"/>
        <v>0</v>
      </c>
      <c r="J29" s="24"/>
    </row>
    <row r="30" spans="2:10" ht="27.9" customHeight="1" thickBot="1" x14ac:dyDescent="0.35">
      <c r="B30" s="1" t="s">
        <v>792</v>
      </c>
      <c r="C30" s="6" t="s">
        <v>187</v>
      </c>
      <c r="D30" s="29">
        <v>4</v>
      </c>
      <c r="E30" s="30" t="s">
        <v>160</v>
      </c>
      <c r="F30" s="36"/>
      <c r="G30" s="36">
        <f t="shared" si="5"/>
        <v>0</v>
      </c>
      <c r="H30" s="36">
        <f t="shared" si="1"/>
        <v>0</v>
      </c>
      <c r="I30" s="36">
        <f t="shared" si="6"/>
        <v>0</v>
      </c>
      <c r="J30" s="24"/>
    </row>
    <row r="31" spans="2:10" ht="27.9" customHeight="1" thickBot="1" x14ac:dyDescent="0.35">
      <c r="B31" s="1" t="s">
        <v>793</v>
      </c>
      <c r="C31" s="6" t="s">
        <v>188</v>
      </c>
      <c r="D31" s="29">
        <v>4</v>
      </c>
      <c r="E31" s="30" t="s">
        <v>160</v>
      </c>
      <c r="F31" s="36"/>
      <c r="G31" s="36">
        <f t="shared" si="5"/>
        <v>0</v>
      </c>
      <c r="H31" s="36">
        <f t="shared" si="1"/>
        <v>0</v>
      </c>
      <c r="I31" s="36">
        <f t="shared" si="6"/>
        <v>0</v>
      </c>
      <c r="J31" s="24"/>
    </row>
    <row r="32" spans="2:10" ht="27.9" customHeight="1" thickBot="1" x14ac:dyDescent="0.35">
      <c r="B32" s="1" t="s">
        <v>794</v>
      </c>
      <c r="C32" s="6" t="s">
        <v>189</v>
      </c>
      <c r="D32" s="29">
        <v>4</v>
      </c>
      <c r="E32" s="30" t="s">
        <v>160</v>
      </c>
      <c r="F32" s="36"/>
      <c r="G32" s="36">
        <f t="shared" si="5"/>
        <v>0</v>
      </c>
      <c r="H32" s="36">
        <f t="shared" si="1"/>
        <v>0</v>
      </c>
      <c r="I32" s="36">
        <f t="shared" si="6"/>
        <v>0</v>
      </c>
      <c r="J32" s="24"/>
    </row>
    <row r="33" spans="2:10" ht="27.9" customHeight="1" thickBot="1" x14ac:dyDescent="0.35">
      <c r="B33" s="1" t="s">
        <v>795</v>
      </c>
      <c r="C33" s="6" t="s">
        <v>190</v>
      </c>
      <c r="D33" s="29">
        <v>2</v>
      </c>
      <c r="E33" s="30" t="s">
        <v>160</v>
      </c>
      <c r="F33" s="36"/>
      <c r="G33" s="36">
        <f t="shared" si="5"/>
        <v>0</v>
      </c>
      <c r="H33" s="36">
        <f t="shared" si="1"/>
        <v>0</v>
      </c>
      <c r="I33" s="36">
        <f t="shared" si="6"/>
        <v>0</v>
      </c>
      <c r="J33" s="24"/>
    </row>
    <row r="34" spans="2:10" ht="27.9" customHeight="1" thickBot="1" x14ac:dyDescent="0.35">
      <c r="B34" s="1" t="s">
        <v>796</v>
      </c>
      <c r="C34" s="6" t="s">
        <v>191</v>
      </c>
      <c r="D34" s="29">
        <v>4</v>
      </c>
      <c r="E34" s="30" t="s">
        <v>160</v>
      </c>
      <c r="F34" s="36"/>
      <c r="G34" s="36">
        <f t="shared" si="5"/>
        <v>0</v>
      </c>
      <c r="H34" s="36">
        <f t="shared" si="1"/>
        <v>0</v>
      </c>
      <c r="I34" s="36">
        <f t="shared" si="6"/>
        <v>0</v>
      </c>
      <c r="J34" s="24"/>
    </row>
    <row r="35" spans="2:10" ht="35.1" customHeight="1" thickBot="1" x14ac:dyDescent="0.35">
      <c r="B35" s="1" t="s">
        <v>797</v>
      </c>
      <c r="C35" s="6" t="s">
        <v>192</v>
      </c>
      <c r="D35" s="29">
        <v>10</v>
      </c>
      <c r="E35" s="30" t="s">
        <v>160</v>
      </c>
      <c r="F35" s="36"/>
      <c r="G35" s="36">
        <f t="shared" si="5"/>
        <v>0</v>
      </c>
      <c r="H35" s="36">
        <f t="shared" si="1"/>
        <v>0</v>
      </c>
      <c r="I35" s="36">
        <f t="shared" si="6"/>
        <v>0</v>
      </c>
      <c r="J35" s="24"/>
    </row>
    <row r="36" spans="2:10" ht="35.1" customHeight="1" thickBot="1" x14ac:dyDescent="0.35">
      <c r="B36" s="1" t="s">
        <v>798</v>
      </c>
      <c r="C36" s="9" t="s">
        <v>193</v>
      </c>
      <c r="D36" s="31">
        <v>10</v>
      </c>
      <c r="E36" s="32" t="s">
        <v>160</v>
      </c>
      <c r="F36" s="37"/>
      <c r="G36" s="36">
        <f t="shared" si="5"/>
        <v>0</v>
      </c>
      <c r="H36" s="36">
        <f t="shared" si="1"/>
        <v>0</v>
      </c>
      <c r="I36" s="36">
        <f t="shared" si="6"/>
        <v>0</v>
      </c>
      <c r="J36" s="25"/>
    </row>
    <row r="37" spans="2:10" ht="30" customHeight="1" thickTop="1" thickBot="1" x14ac:dyDescent="0.35">
      <c r="B37" s="122" t="s">
        <v>194</v>
      </c>
      <c r="C37" s="123"/>
      <c r="D37" s="123"/>
      <c r="E37" s="123"/>
      <c r="F37" s="123"/>
      <c r="G37" s="123"/>
      <c r="H37" s="123"/>
      <c r="I37" s="123"/>
      <c r="J37" s="124"/>
    </row>
    <row r="38" spans="2:10" ht="27.9" customHeight="1" thickTop="1" thickBot="1" x14ac:dyDescent="0.35">
      <c r="B38" s="1" t="s">
        <v>799</v>
      </c>
      <c r="C38" s="6" t="s">
        <v>195</v>
      </c>
      <c r="D38" s="29">
        <v>5</v>
      </c>
      <c r="E38" s="30" t="s">
        <v>160</v>
      </c>
      <c r="F38" s="36"/>
      <c r="G38" s="36">
        <f t="shared" ref="G38" si="7">D38*F38</f>
        <v>0</v>
      </c>
      <c r="H38" s="36">
        <f t="shared" si="1"/>
        <v>0</v>
      </c>
      <c r="I38" s="36">
        <f t="shared" ref="I38" si="8">G38*1.23</f>
        <v>0</v>
      </c>
      <c r="J38" s="24"/>
    </row>
    <row r="39" spans="2:10" ht="27.9" customHeight="1" thickBot="1" x14ac:dyDescent="0.35">
      <c r="B39" s="1" t="s">
        <v>800</v>
      </c>
      <c r="C39" s="6" t="s">
        <v>196</v>
      </c>
      <c r="D39" s="29">
        <v>5</v>
      </c>
      <c r="E39" s="30" t="s">
        <v>160</v>
      </c>
      <c r="F39" s="36"/>
      <c r="G39" s="36">
        <f t="shared" ref="G39:G46" si="9">D39*F39</f>
        <v>0</v>
      </c>
      <c r="H39" s="36">
        <f t="shared" si="1"/>
        <v>0</v>
      </c>
      <c r="I39" s="36">
        <f t="shared" ref="I39:I46" si="10">G39*1.23</f>
        <v>0</v>
      </c>
      <c r="J39" s="24"/>
    </row>
    <row r="40" spans="2:10" ht="27.9" customHeight="1" thickBot="1" x14ac:dyDescent="0.35">
      <c r="B40" s="1" t="s">
        <v>801</v>
      </c>
      <c r="C40" s="6" t="s">
        <v>197</v>
      </c>
      <c r="D40" s="29">
        <v>2</v>
      </c>
      <c r="E40" s="30" t="s">
        <v>160</v>
      </c>
      <c r="F40" s="36"/>
      <c r="G40" s="36">
        <f t="shared" si="9"/>
        <v>0</v>
      </c>
      <c r="H40" s="36">
        <f t="shared" si="1"/>
        <v>0</v>
      </c>
      <c r="I40" s="36">
        <f t="shared" si="10"/>
        <v>0</v>
      </c>
      <c r="J40" s="24"/>
    </row>
    <row r="41" spans="2:10" ht="27.9" customHeight="1" thickBot="1" x14ac:dyDescent="0.35">
      <c r="B41" s="1" t="s">
        <v>802</v>
      </c>
      <c r="C41" s="6" t="s">
        <v>198</v>
      </c>
      <c r="D41" s="29">
        <v>1</v>
      </c>
      <c r="E41" s="30" t="s">
        <v>160</v>
      </c>
      <c r="F41" s="36"/>
      <c r="G41" s="36">
        <f t="shared" si="9"/>
        <v>0</v>
      </c>
      <c r="H41" s="36">
        <f t="shared" si="1"/>
        <v>0</v>
      </c>
      <c r="I41" s="36">
        <f t="shared" si="10"/>
        <v>0</v>
      </c>
      <c r="J41" s="24"/>
    </row>
    <row r="42" spans="2:10" ht="27.9" customHeight="1" thickBot="1" x14ac:dyDescent="0.35">
      <c r="B42" s="1" t="s">
        <v>803</v>
      </c>
      <c r="C42" s="6" t="s">
        <v>199</v>
      </c>
      <c r="D42" s="29">
        <v>1</v>
      </c>
      <c r="E42" s="30" t="s">
        <v>160</v>
      </c>
      <c r="F42" s="36"/>
      <c r="G42" s="36">
        <f t="shared" si="9"/>
        <v>0</v>
      </c>
      <c r="H42" s="36">
        <f t="shared" si="1"/>
        <v>0</v>
      </c>
      <c r="I42" s="36">
        <f t="shared" si="10"/>
        <v>0</v>
      </c>
      <c r="J42" s="24"/>
    </row>
    <row r="43" spans="2:10" ht="27.9" customHeight="1" thickBot="1" x14ac:dyDescent="0.35">
      <c r="B43" s="1" t="s">
        <v>804</v>
      </c>
      <c r="C43" s="6" t="s">
        <v>200</v>
      </c>
      <c r="D43" s="29">
        <v>1</v>
      </c>
      <c r="E43" s="30" t="s">
        <v>160</v>
      </c>
      <c r="F43" s="36"/>
      <c r="G43" s="36">
        <f t="shared" si="9"/>
        <v>0</v>
      </c>
      <c r="H43" s="36">
        <f t="shared" si="1"/>
        <v>0</v>
      </c>
      <c r="I43" s="36">
        <f t="shared" si="10"/>
        <v>0</v>
      </c>
      <c r="J43" s="24"/>
    </row>
    <row r="44" spans="2:10" ht="27.9" customHeight="1" thickBot="1" x14ac:dyDescent="0.35">
      <c r="B44" s="1" t="s">
        <v>805</v>
      </c>
      <c r="C44" s="6" t="s">
        <v>201</v>
      </c>
      <c r="D44" s="29">
        <v>1</v>
      </c>
      <c r="E44" s="30" t="s">
        <v>160</v>
      </c>
      <c r="F44" s="36"/>
      <c r="G44" s="36">
        <f t="shared" si="9"/>
        <v>0</v>
      </c>
      <c r="H44" s="36">
        <f t="shared" si="1"/>
        <v>0</v>
      </c>
      <c r="I44" s="36">
        <f t="shared" si="10"/>
        <v>0</v>
      </c>
      <c r="J44" s="24"/>
    </row>
    <row r="45" spans="2:10" ht="27.9" customHeight="1" thickBot="1" x14ac:dyDescent="0.35">
      <c r="B45" s="1" t="s">
        <v>806</v>
      </c>
      <c r="C45" s="6" t="s">
        <v>202</v>
      </c>
      <c r="D45" s="29">
        <v>1</v>
      </c>
      <c r="E45" s="30" t="s">
        <v>160</v>
      </c>
      <c r="F45" s="36"/>
      <c r="G45" s="36">
        <f t="shared" si="9"/>
        <v>0</v>
      </c>
      <c r="H45" s="36">
        <f t="shared" si="1"/>
        <v>0</v>
      </c>
      <c r="I45" s="36">
        <f t="shared" si="10"/>
        <v>0</v>
      </c>
      <c r="J45" s="24"/>
    </row>
    <row r="46" spans="2:10" ht="27.9" customHeight="1" thickBot="1" x14ac:dyDescent="0.35">
      <c r="B46" s="1" t="s">
        <v>807</v>
      </c>
      <c r="C46" s="9" t="s">
        <v>203</v>
      </c>
      <c r="D46" s="31">
        <v>1</v>
      </c>
      <c r="E46" s="32" t="s">
        <v>160</v>
      </c>
      <c r="F46" s="37"/>
      <c r="G46" s="36">
        <f t="shared" si="9"/>
        <v>0</v>
      </c>
      <c r="H46" s="36">
        <f t="shared" si="1"/>
        <v>0</v>
      </c>
      <c r="I46" s="36">
        <f t="shared" si="10"/>
        <v>0</v>
      </c>
      <c r="J46" s="25"/>
    </row>
    <row r="47" spans="2:10" ht="30" customHeight="1" thickTop="1" thickBot="1" x14ac:dyDescent="0.35">
      <c r="B47" s="122" t="s">
        <v>204</v>
      </c>
      <c r="C47" s="123"/>
      <c r="D47" s="123"/>
      <c r="E47" s="123"/>
      <c r="F47" s="123"/>
      <c r="G47" s="123"/>
      <c r="H47" s="123"/>
      <c r="I47" s="123"/>
      <c r="J47" s="124"/>
    </row>
    <row r="48" spans="2:10" ht="27.9" customHeight="1" thickTop="1" thickBot="1" x14ac:dyDescent="0.35">
      <c r="B48" s="1" t="s">
        <v>808</v>
      </c>
      <c r="C48" s="6" t="s">
        <v>205</v>
      </c>
      <c r="D48" s="29">
        <v>20</v>
      </c>
      <c r="E48" s="30" t="s">
        <v>160</v>
      </c>
      <c r="F48" s="36"/>
      <c r="G48" s="36">
        <f t="shared" ref="G48" si="11">D48*F48</f>
        <v>0</v>
      </c>
      <c r="H48" s="36">
        <f t="shared" si="1"/>
        <v>0</v>
      </c>
      <c r="I48" s="36">
        <f t="shared" ref="I48" si="12">G48*1.23</f>
        <v>0</v>
      </c>
      <c r="J48" s="24"/>
    </row>
    <row r="49" spans="2:10" ht="27.9" customHeight="1" thickBot="1" x14ac:dyDescent="0.35">
      <c r="B49" s="1" t="s">
        <v>809</v>
      </c>
      <c r="C49" s="6" t="s">
        <v>206</v>
      </c>
      <c r="D49" s="29">
        <v>20</v>
      </c>
      <c r="E49" s="30" t="s">
        <v>160</v>
      </c>
      <c r="F49" s="36"/>
      <c r="G49" s="36">
        <f t="shared" ref="G49:G66" si="13">D49*F49</f>
        <v>0</v>
      </c>
      <c r="H49" s="36">
        <f t="shared" si="1"/>
        <v>0</v>
      </c>
      <c r="I49" s="36">
        <f t="shared" ref="I49:I66" si="14">G49*1.23</f>
        <v>0</v>
      </c>
      <c r="J49" s="24"/>
    </row>
    <row r="50" spans="2:10" ht="27.9" customHeight="1" thickBot="1" x14ac:dyDescent="0.35">
      <c r="B50" s="1" t="s">
        <v>810</v>
      </c>
      <c r="C50" s="6" t="s">
        <v>207</v>
      </c>
      <c r="D50" s="29">
        <v>10</v>
      </c>
      <c r="E50" s="30" t="s">
        <v>160</v>
      </c>
      <c r="F50" s="36"/>
      <c r="G50" s="36">
        <f t="shared" si="13"/>
        <v>0</v>
      </c>
      <c r="H50" s="36">
        <f t="shared" si="1"/>
        <v>0</v>
      </c>
      <c r="I50" s="36">
        <f t="shared" si="14"/>
        <v>0</v>
      </c>
      <c r="J50" s="24"/>
    </row>
    <row r="51" spans="2:10" ht="27.9" customHeight="1" thickBot="1" x14ac:dyDescent="0.35">
      <c r="B51" s="1" t="s">
        <v>811</v>
      </c>
      <c r="C51" s="6" t="s">
        <v>208</v>
      </c>
      <c r="D51" s="29">
        <v>8</v>
      </c>
      <c r="E51" s="30" t="s">
        <v>160</v>
      </c>
      <c r="F51" s="36"/>
      <c r="G51" s="36">
        <f t="shared" si="13"/>
        <v>0</v>
      </c>
      <c r="H51" s="36">
        <f t="shared" si="1"/>
        <v>0</v>
      </c>
      <c r="I51" s="36">
        <f t="shared" si="14"/>
        <v>0</v>
      </c>
      <c r="J51" s="24"/>
    </row>
    <row r="52" spans="2:10" ht="27.9" customHeight="1" thickBot="1" x14ac:dyDescent="0.35">
      <c r="B52" s="1" t="s">
        <v>812</v>
      </c>
      <c r="C52" s="6" t="s">
        <v>209</v>
      </c>
      <c r="D52" s="29">
        <v>8</v>
      </c>
      <c r="E52" s="30" t="s">
        <v>160</v>
      </c>
      <c r="F52" s="36"/>
      <c r="G52" s="36">
        <f t="shared" si="13"/>
        <v>0</v>
      </c>
      <c r="H52" s="36">
        <f t="shared" si="1"/>
        <v>0</v>
      </c>
      <c r="I52" s="36">
        <f t="shared" si="14"/>
        <v>0</v>
      </c>
      <c r="J52" s="24"/>
    </row>
    <row r="53" spans="2:10" ht="27.9" customHeight="1" thickBot="1" x14ac:dyDescent="0.35">
      <c r="B53" s="1" t="s">
        <v>813</v>
      </c>
      <c r="C53" s="6" t="s">
        <v>210</v>
      </c>
      <c r="D53" s="29">
        <v>6</v>
      </c>
      <c r="E53" s="30" t="s">
        <v>160</v>
      </c>
      <c r="F53" s="36"/>
      <c r="G53" s="36">
        <f t="shared" si="13"/>
        <v>0</v>
      </c>
      <c r="H53" s="36">
        <f t="shared" si="1"/>
        <v>0</v>
      </c>
      <c r="I53" s="36">
        <f t="shared" si="14"/>
        <v>0</v>
      </c>
      <c r="J53" s="24"/>
    </row>
    <row r="54" spans="2:10" ht="27.9" customHeight="1" thickBot="1" x14ac:dyDescent="0.35">
      <c r="B54" s="1" t="s">
        <v>814</v>
      </c>
      <c r="C54" s="6" t="s">
        <v>211</v>
      </c>
      <c r="D54" s="29">
        <v>4</v>
      </c>
      <c r="E54" s="30" t="s">
        <v>160</v>
      </c>
      <c r="F54" s="36"/>
      <c r="G54" s="36">
        <f t="shared" si="13"/>
        <v>0</v>
      </c>
      <c r="H54" s="36">
        <f t="shared" si="1"/>
        <v>0</v>
      </c>
      <c r="I54" s="36">
        <f t="shared" si="14"/>
        <v>0</v>
      </c>
      <c r="J54" s="24"/>
    </row>
    <row r="55" spans="2:10" ht="27.9" customHeight="1" thickBot="1" x14ac:dyDescent="0.35">
      <c r="B55" s="1" t="s">
        <v>815</v>
      </c>
      <c r="C55" s="6" t="s">
        <v>212</v>
      </c>
      <c r="D55" s="29">
        <v>4</v>
      </c>
      <c r="E55" s="30" t="s">
        <v>160</v>
      </c>
      <c r="F55" s="36"/>
      <c r="G55" s="36">
        <f t="shared" si="13"/>
        <v>0</v>
      </c>
      <c r="H55" s="36">
        <f t="shared" si="1"/>
        <v>0</v>
      </c>
      <c r="I55" s="36">
        <f t="shared" si="14"/>
        <v>0</v>
      </c>
      <c r="J55" s="24"/>
    </row>
    <row r="56" spans="2:10" ht="27.9" customHeight="1" thickBot="1" x14ac:dyDescent="0.35">
      <c r="B56" s="1" t="s">
        <v>816</v>
      </c>
      <c r="C56" s="6" t="s">
        <v>213</v>
      </c>
      <c r="D56" s="29">
        <v>2</v>
      </c>
      <c r="E56" s="30" t="s">
        <v>160</v>
      </c>
      <c r="F56" s="36"/>
      <c r="G56" s="36">
        <f t="shared" si="13"/>
        <v>0</v>
      </c>
      <c r="H56" s="36">
        <f t="shared" si="1"/>
        <v>0</v>
      </c>
      <c r="I56" s="36">
        <f t="shared" si="14"/>
        <v>0</v>
      </c>
      <c r="J56" s="24"/>
    </row>
    <row r="57" spans="2:10" ht="27.9" customHeight="1" thickBot="1" x14ac:dyDescent="0.35">
      <c r="B57" s="1" t="s">
        <v>817</v>
      </c>
      <c r="C57" s="6" t="s">
        <v>214</v>
      </c>
      <c r="D57" s="29">
        <v>2</v>
      </c>
      <c r="E57" s="30" t="s">
        <v>160</v>
      </c>
      <c r="F57" s="36"/>
      <c r="G57" s="36">
        <f t="shared" si="13"/>
        <v>0</v>
      </c>
      <c r="H57" s="36">
        <f t="shared" si="1"/>
        <v>0</v>
      </c>
      <c r="I57" s="36">
        <f t="shared" si="14"/>
        <v>0</v>
      </c>
      <c r="J57" s="24"/>
    </row>
    <row r="58" spans="2:10" ht="27.9" customHeight="1" thickBot="1" x14ac:dyDescent="0.35">
      <c r="B58" s="1" t="s">
        <v>818</v>
      </c>
      <c r="C58" s="6" t="s">
        <v>215</v>
      </c>
      <c r="D58" s="29">
        <v>2</v>
      </c>
      <c r="E58" s="30" t="s">
        <v>160</v>
      </c>
      <c r="F58" s="36"/>
      <c r="G58" s="36">
        <f t="shared" si="13"/>
        <v>0</v>
      </c>
      <c r="H58" s="36">
        <f t="shared" si="1"/>
        <v>0</v>
      </c>
      <c r="I58" s="36">
        <f t="shared" si="14"/>
        <v>0</v>
      </c>
      <c r="J58" s="24"/>
    </row>
    <row r="59" spans="2:10" ht="27.9" customHeight="1" thickBot="1" x14ac:dyDescent="0.35">
      <c r="B59" s="1" t="s">
        <v>819</v>
      </c>
      <c r="C59" s="6" t="s">
        <v>216</v>
      </c>
      <c r="D59" s="29">
        <v>2</v>
      </c>
      <c r="E59" s="30" t="s">
        <v>160</v>
      </c>
      <c r="F59" s="36"/>
      <c r="G59" s="36">
        <f t="shared" si="13"/>
        <v>0</v>
      </c>
      <c r="H59" s="36">
        <f t="shared" si="1"/>
        <v>0</v>
      </c>
      <c r="I59" s="36">
        <f t="shared" si="14"/>
        <v>0</v>
      </c>
      <c r="J59" s="24"/>
    </row>
    <row r="60" spans="2:10" ht="27.9" customHeight="1" thickBot="1" x14ac:dyDescent="0.35">
      <c r="B60" s="1" t="s">
        <v>820</v>
      </c>
      <c r="C60" s="6" t="s">
        <v>217</v>
      </c>
      <c r="D60" s="29">
        <v>2</v>
      </c>
      <c r="E60" s="30" t="s">
        <v>160</v>
      </c>
      <c r="F60" s="36"/>
      <c r="G60" s="36">
        <f t="shared" si="13"/>
        <v>0</v>
      </c>
      <c r="H60" s="36">
        <f t="shared" si="1"/>
        <v>0</v>
      </c>
      <c r="I60" s="36">
        <f t="shared" si="14"/>
        <v>0</v>
      </c>
      <c r="J60" s="24"/>
    </row>
    <row r="61" spans="2:10" ht="27.9" customHeight="1" thickBot="1" x14ac:dyDescent="0.35">
      <c r="B61" s="1" t="s">
        <v>821</v>
      </c>
      <c r="C61" s="6" t="s">
        <v>218</v>
      </c>
      <c r="D61" s="29">
        <v>2</v>
      </c>
      <c r="E61" s="30" t="s">
        <v>160</v>
      </c>
      <c r="F61" s="36"/>
      <c r="G61" s="36">
        <f t="shared" si="13"/>
        <v>0</v>
      </c>
      <c r="H61" s="36">
        <f t="shared" si="1"/>
        <v>0</v>
      </c>
      <c r="I61" s="36">
        <f t="shared" si="14"/>
        <v>0</v>
      </c>
      <c r="J61" s="24"/>
    </row>
    <row r="62" spans="2:10" ht="27.9" customHeight="1" thickBot="1" x14ac:dyDescent="0.35">
      <c r="B62" s="1" t="s">
        <v>822</v>
      </c>
      <c r="C62" s="6" t="s">
        <v>219</v>
      </c>
      <c r="D62" s="29">
        <v>1</v>
      </c>
      <c r="E62" s="30" t="s">
        <v>160</v>
      </c>
      <c r="F62" s="36"/>
      <c r="G62" s="36">
        <f t="shared" si="13"/>
        <v>0</v>
      </c>
      <c r="H62" s="36">
        <f t="shared" si="1"/>
        <v>0</v>
      </c>
      <c r="I62" s="36">
        <f t="shared" si="14"/>
        <v>0</v>
      </c>
      <c r="J62" s="24"/>
    </row>
    <row r="63" spans="2:10" ht="27.9" customHeight="1" thickBot="1" x14ac:dyDescent="0.35">
      <c r="B63" s="1" t="s">
        <v>823</v>
      </c>
      <c r="C63" s="6" t="s">
        <v>220</v>
      </c>
      <c r="D63" s="29">
        <v>1</v>
      </c>
      <c r="E63" s="30" t="s">
        <v>160</v>
      </c>
      <c r="F63" s="36"/>
      <c r="G63" s="36">
        <f t="shared" si="13"/>
        <v>0</v>
      </c>
      <c r="H63" s="36">
        <f t="shared" si="1"/>
        <v>0</v>
      </c>
      <c r="I63" s="36">
        <f t="shared" si="14"/>
        <v>0</v>
      </c>
      <c r="J63" s="24"/>
    </row>
    <row r="64" spans="2:10" ht="27.9" customHeight="1" thickBot="1" x14ac:dyDescent="0.35">
      <c r="B64" s="1" t="s">
        <v>824</v>
      </c>
      <c r="C64" s="6" t="s">
        <v>221</v>
      </c>
      <c r="D64" s="29">
        <v>1</v>
      </c>
      <c r="E64" s="30" t="s">
        <v>160</v>
      </c>
      <c r="F64" s="36"/>
      <c r="G64" s="36">
        <f t="shared" si="13"/>
        <v>0</v>
      </c>
      <c r="H64" s="36">
        <f t="shared" si="1"/>
        <v>0</v>
      </c>
      <c r="I64" s="36">
        <f t="shared" si="14"/>
        <v>0</v>
      </c>
      <c r="J64" s="24"/>
    </row>
    <row r="65" spans="2:10" ht="27.9" customHeight="1" thickBot="1" x14ac:dyDescent="0.35">
      <c r="B65" s="1" t="s">
        <v>825</v>
      </c>
      <c r="C65" s="6" t="s">
        <v>222</v>
      </c>
      <c r="D65" s="29">
        <v>1</v>
      </c>
      <c r="E65" s="30" t="s">
        <v>160</v>
      </c>
      <c r="F65" s="36"/>
      <c r="G65" s="36">
        <f t="shared" si="13"/>
        <v>0</v>
      </c>
      <c r="H65" s="36">
        <f t="shared" si="1"/>
        <v>0</v>
      </c>
      <c r="I65" s="36">
        <f t="shared" si="14"/>
        <v>0</v>
      </c>
      <c r="J65" s="24"/>
    </row>
    <row r="66" spans="2:10" ht="27.9" customHeight="1" thickBot="1" x14ac:dyDescent="0.35">
      <c r="B66" s="1" t="s">
        <v>826</v>
      </c>
      <c r="C66" s="9" t="s">
        <v>223</v>
      </c>
      <c r="D66" s="31">
        <v>1</v>
      </c>
      <c r="E66" s="32" t="s">
        <v>160</v>
      </c>
      <c r="F66" s="37"/>
      <c r="G66" s="36">
        <f t="shared" si="13"/>
        <v>0</v>
      </c>
      <c r="H66" s="36">
        <f t="shared" si="1"/>
        <v>0</v>
      </c>
      <c r="I66" s="36">
        <f t="shared" si="14"/>
        <v>0</v>
      </c>
      <c r="J66" s="25"/>
    </row>
    <row r="67" spans="2:10" ht="30" customHeight="1" thickTop="1" thickBot="1" x14ac:dyDescent="0.35">
      <c r="B67" s="122" t="s">
        <v>224</v>
      </c>
      <c r="C67" s="123"/>
      <c r="D67" s="123"/>
      <c r="E67" s="123"/>
      <c r="F67" s="123"/>
      <c r="G67" s="123"/>
      <c r="H67" s="123"/>
      <c r="I67" s="123"/>
      <c r="J67" s="124"/>
    </row>
    <row r="68" spans="2:10" ht="27.9" customHeight="1" thickTop="1" thickBot="1" x14ac:dyDescent="0.35">
      <c r="B68" s="1" t="s">
        <v>827</v>
      </c>
      <c r="C68" s="6" t="s">
        <v>225</v>
      </c>
      <c r="D68" s="29">
        <v>4</v>
      </c>
      <c r="E68" s="30" t="s">
        <v>160</v>
      </c>
      <c r="F68" s="36"/>
      <c r="G68" s="36">
        <f t="shared" ref="G68" si="15">D68*F68</f>
        <v>0</v>
      </c>
      <c r="H68" s="36">
        <f t="shared" si="1"/>
        <v>0</v>
      </c>
      <c r="I68" s="36">
        <f t="shared" ref="I68" si="16">G68*1.23</f>
        <v>0</v>
      </c>
      <c r="J68" s="24"/>
    </row>
    <row r="69" spans="2:10" ht="27.9" customHeight="1" thickBot="1" x14ac:dyDescent="0.35">
      <c r="B69" s="1" t="s">
        <v>828</v>
      </c>
      <c r="C69" s="6" t="s">
        <v>226</v>
      </c>
      <c r="D69" s="29">
        <v>4</v>
      </c>
      <c r="E69" s="30" t="s">
        <v>160</v>
      </c>
      <c r="F69" s="36"/>
      <c r="G69" s="36">
        <f t="shared" ref="G69:G104" si="17">D69*F69</f>
        <v>0</v>
      </c>
      <c r="H69" s="36">
        <f t="shared" si="1"/>
        <v>0</v>
      </c>
      <c r="I69" s="36">
        <f t="shared" ref="I69:I104" si="18">G69*1.23</f>
        <v>0</v>
      </c>
      <c r="J69" s="24"/>
    </row>
    <row r="70" spans="2:10" ht="27.9" customHeight="1" thickBot="1" x14ac:dyDescent="0.35">
      <c r="B70" s="1" t="s">
        <v>829</v>
      </c>
      <c r="C70" s="6" t="s">
        <v>227</v>
      </c>
      <c r="D70" s="29">
        <v>4</v>
      </c>
      <c r="E70" s="30" t="s">
        <v>160</v>
      </c>
      <c r="F70" s="36"/>
      <c r="G70" s="36">
        <f t="shared" si="17"/>
        <v>0</v>
      </c>
      <c r="H70" s="36">
        <f t="shared" ref="H70:H133" si="19">I70-G70</f>
        <v>0</v>
      </c>
      <c r="I70" s="36">
        <f t="shared" si="18"/>
        <v>0</v>
      </c>
      <c r="J70" s="24"/>
    </row>
    <row r="71" spans="2:10" ht="27.9" customHeight="1" thickBot="1" x14ac:dyDescent="0.35">
      <c r="B71" s="1" t="s">
        <v>830</v>
      </c>
      <c r="C71" s="6" t="s">
        <v>228</v>
      </c>
      <c r="D71" s="29">
        <v>5</v>
      </c>
      <c r="E71" s="30" t="s">
        <v>160</v>
      </c>
      <c r="F71" s="36"/>
      <c r="G71" s="36">
        <f t="shared" si="17"/>
        <v>0</v>
      </c>
      <c r="H71" s="36">
        <f t="shared" si="19"/>
        <v>0</v>
      </c>
      <c r="I71" s="36">
        <f t="shared" si="18"/>
        <v>0</v>
      </c>
      <c r="J71" s="24"/>
    </row>
    <row r="72" spans="2:10" ht="27.9" customHeight="1" thickBot="1" x14ac:dyDescent="0.35">
      <c r="B72" s="1" t="s">
        <v>831</v>
      </c>
      <c r="C72" s="6" t="s">
        <v>229</v>
      </c>
      <c r="D72" s="29">
        <v>5</v>
      </c>
      <c r="E72" s="30" t="s">
        <v>160</v>
      </c>
      <c r="F72" s="36"/>
      <c r="G72" s="36">
        <f t="shared" si="17"/>
        <v>0</v>
      </c>
      <c r="H72" s="36">
        <f t="shared" si="19"/>
        <v>0</v>
      </c>
      <c r="I72" s="36">
        <f t="shared" si="18"/>
        <v>0</v>
      </c>
      <c r="J72" s="24"/>
    </row>
    <row r="73" spans="2:10" ht="27.9" customHeight="1" thickBot="1" x14ac:dyDescent="0.35">
      <c r="B73" s="1" t="s">
        <v>832</v>
      </c>
      <c r="C73" s="6" t="s">
        <v>230</v>
      </c>
      <c r="D73" s="29">
        <v>5</v>
      </c>
      <c r="E73" s="30" t="s">
        <v>160</v>
      </c>
      <c r="F73" s="36"/>
      <c r="G73" s="36">
        <f t="shared" si="17"/>
        <v>0</v>
      </c>
      <c r="H73" s="36">
        <f t="shared" si="19"/>
        <v>0</v>
      </c>
      <c r="I73" s="36">
        <f t="shared" si="18"/>
        <v>0</v>
      </c>
      <c r="J73" s="24"/>
    </row>
    <row r="74" spans="2:10" ht="27.9" customHeight="1" thickBot="1" x14ac:dyDescent="0.35">
      <c r="B74" s="1" t="s">
        <v>833</v>
      </c>
      <c r="C74" s="6" t="s">
        <v>231</v>
      </c>
      <c r="D74" s="29">
        <v>5</v>
      </c>
      <c r="E74" s="30" t="s">
        <v>160</v>
      </c>
      <c r="F74" s="36"/>
      <c r="G74" s="36">
        <f t="shared" si="17"/>
        <v>0</v>
      </c>
      <c r="H74" s="36">
        <f t="shared" si="19"/>
        <v>0</v>
      </c>
      <c r="I74" s="36">
        <f t="shared" si="18"/>
        <v>0</v>
      </c>
      <c r="J74" s="24"/>
    </row>
    <row r="75" spans="2:10" ht="27.9" customHeight="1" thickBot="1" x14ac:dyDescent="0.35">
      <c r="B75" s="1" t="s">
        <v>834</v>
      </c>
      <c r="C75" s="6" t="s">
        <v>232</v>
      </c>
      <c r="D75" s="29">
        <v>2</v>
      </c>
      <c r="E75" s="30" t="s">
        <v>160</v>
      </c>
      <c r="F75" s="36"/>
      <c r="G75" s="36">
        <f t="shared" si="17"/>
        <v>0</v>
      </c>
      <c r="H75" s="36">
        <f t="shared" si="19"/>
        <v>0</v>
      </c>
      <c r="I75" s="36">
        <f t="shared" si="18"/>
        <v>0</v>
      </c>
      <c r="J75" s="24"/>
    </row>
    <row r="76" spans="2:10" ht="27.9" customHeight="1" thickBot="1" x14ac:dyDescent="0.35">
      <c r="B76" s="1" t="s">
        <v>835</v>
      </c>
      <c r="C76" s="6" t="s">
        <v>233</v>
      </c>
      <c r="D76" s="29">
        <v>4</v>
      </c>
      <c r="E76" s="30" t="s">
        <v>160</v>
      </c>
      <c r="F76" s="36"/>
      <c r="G76" s="36">
        <f t="shared" si="17"/>
        <v>0</v>
      </c>
      <c r="H76" s="36">
        <f t="shared" si="19"/>
        <v>0</v>
      </c>
      <c r="I76" s="36">
        <f t="shared" si="18"/>
        <v>0</v>
      </c>
      <c r="J76" s="24"/>
    </row>
    <row r="77" spans="2:10" ht="27.9" customHeight="1" thickBot="1" x14ac:dyDescent="0.35">
      <c r="B77" s="1" t="s">
        <v>836</v>
      </c>
      <c r="C77" s="6" t="s">
        <v>234</v>
      </c>
      <c r="D77" s="29">
        <v>2</v>
      </c>
      <c r="E77" s="30" t="s">
        <v>160</v>
      </c>
      <c r="F77" s="36"/>
      <c r="G77" s="36">
        <f t="shared" si="17"/>
        <v>0</v>
      </c>
      <c r="H77" s="36">
        <f t="shared" si="19"/>
        <v>0</v>
      </c>
      <c r="I77" s="36">
        <f t="shared" si="18"/>
        <v>0</v>
      </c>
      <c r="J77" s="24"/>
    </row>
    <row r="78" spans="2:10" ht="27.9" customHeight="1" thickBot="1" x14ac:dyDescent="0.35">
      <c r="B78" s="1" t="s">
        <v>837</v>
      </c>
      <c r="C78" s="6" t="s">
        <v>235</v>
      </c>
      <c r="D78" s="29">
        <v>2</v>
      </c>
      <c r="E78" s="30" t="s">
        <v>160</v>
      </c>
      <c r="F78" s="36"/>
      <c r="G78" s="36">
        <f t="shared" si="17"/>
        <v>0</v>
      </c>
      <c r="H78" s="36">
        <f t="shared" si="19"/>
        <v>0</v>
      </c>
      <c r="I78" s="36">
        <f t="shared" si="18"/>
        <v>0</v>
      </c>
      <c r="J78" s="24"/>
    </row>
    <row r="79" spans="2:10" ht="27.9" customHeight="1" thickBot="1" x14ac:dyDescent="0.35">
      <c r="B79" s="1" t="s">
        <v>838</v>
      </c>
      <c r="C79" s="6" t="s">
        <v>236</v>
      </c>
      <c r="D79" s="29">
        <v>2</v>
      </c>
      <c r="E79" s="30" t="s">
        <v>160</v>
      </c>
      <c r="F79" s="36"/>
      <c r="G79" s="36">
        <f t="shared" si="17"/>
        <v>0</v>
      </c>
      <c r="H79" s="36">
        <f t="shared" si="19"/>
        <v>0</v>
      </c>
      <c r="I79" s="36">
        <f t="shared" si="18"/>
        <v>0</v>
      </c>
      <c r="J79" s="24"/>
    </row>
    <row r="80" spans="2:10" ht="27.9" customHeight="1" thickBot="1" x14ac:dyDescent="0.35">
      <c r="B80" s="1" t="s">
        <v>839</v>
      </c>
      <c r="C80" s="6" t="s">
        <v>237</v>
      </c>
      <c r="D80" s="29">
        <v>2</v>
      </c>
      <c r="E80" s="30" t="s">
        <v>160</v>
      </c>
      <c r="F80" s="36"/>
      <c r="G80" s="36">
        <f t="shared" si="17"/>
        <v>0</v>
      </c>
      <c r="H80" s="36">
        <f t="shared" si="19"/>
        <v>0</v>
      </c>
      <c r="I80" s="36">
        <f t="shared" si="18"/>
        <v>0</v>
      </c>
      <c r="J80" s="24"/>
    </row>
    <row r="81" spans="2:10" ht="27.9" customHeight="1" thickBot="1" x14ac:dyDescent="0.35">
      <c r="B81" s="1" t="s">
        <v>840</v>
      </c>
      <c r="C81" s="6" t="s">
        <v>238</v>
      </c>
      <c r="D81" s="29">
        <v>2</v>
      </c>
      <c r="E81" s="30" t="s">
        <v>160</v>
      </c>
      <c r="F81" s="36"/>
      <c r="G81" s="36">
        <f t="shared" si="17"/>
        <v>0</v>
      </c>
      <c r="H81" s="36">
        <f t="shared" si="19"/>
        <v>0</v>
      </c>
      <c r="I81" s="36">
        <f t="shared" si="18"/>
        <v>0</v>
      </c>
      <c r="J81" s="24"/>
    </row>
    <row r="82" spans="2:10" ht="27.9" customHeight="1" thickBot="1" x14ac:dyDescent="0.35">
      <c r="B82" s="1" t="s">
        <v>841</v>
      </c>
      <c r="C82" s="6" t="s">
        <v>239</v>
      </c>
      <c r="D82" s="29">
        <v>2</v>
      </c>
      <c r="E82" s="30" t="s">
        <v>160</v>
      </c>
      <c r="F82" s="36"/>
      <c r="G82" s="36">
        <f t="shared" si="17"/>
        <v>0</v>
      </c>
      <c r="H82" s="36">
        <f t="shared" si="19"/>
        <v>0</v>
      </c>
      <c r="I82" s="36">
        <f t="shared" si="18"/>
        <v>0</v>
      </c>
      <c r="J82" s="24"/>
    </row>
    <row r="83" spans="2:10" ht="27.9" customHeight="1" thickBot="1" x14ac:dyDescent="0.35">
      <c r="B83" s="1" t="s">
        <v>842</v>
      </c>
      <c r="C83" s="6" t="s">
        <v>240</v>
      </c>
      <c r="D83" s="29">
        <v>2</v>
      </c>
      <c r="E83" s="30" t="s">
        <v>160</v>
      </c>
      <c r="F83" s="36"/>
      <c r="G83" s="36">
        <f t="shared" si="17"/>
        <v>0</v>
      </c>
      <c r="H83" s="36">
        <f t="shared" si="19"/>
        <v>0</v>
      </c>
      <c r="I83" s="36">
        <f t="shared" si="18"/>
        <v>0</v>
      </c>
      <c r="J83" s="24"/>
    </row>
    <row r="84" spans="2:10" ht="27.9" customHeight="1" thickBot="1" x14ac:dyDescent="0.35">
      <c r="B84" s="1" t="s">
        <v>843</v>
      </c>
      <c r="C84" s="6" t="s">
        <v>241</v>
      </c>
      <c r="D84" s="29">
        <v>2</v>
      </c>
      <c r="E84" s="30" t="s">
        <v>160</v>
      </c>
      <c r="F84" s="36"/>
      <c r="G84" s="36">
        <f t="shared" si="17"/>
        <v>0</v>
      </c>
      <c r="H84" s="36">
        <f t="shared" si="19"/>
        <v>0</v>
      </c>
      <c r="I84" s="36">
        <f t="shared" si="18"/>
        <v>0</v>
      </c>
      <c r="J84" s="24"/>
    </row>
    <row r="85" spans="2:10" ht="27.9" customHeight="1" thickBot="1" x14ac:dyDescent="0.35">
      <c r="B85" s="1" t="s">
        <v>844</v>
      </c>
      <c r="C85" s="6" t="s">
        <v>242</v>
      </c>
      <c r="D85" s="29">
        <v>2</v>
      </c>
      <c r="E85" s="30" t="s">
        <v>160</v>
      </c>
      <c r="F85" s="36"/>
      <c r="G85" s="36">
        <f t="shared" si="17"/>
        <v>0</v>
      </c>
      <c r="H85" s="36">
        <f t="shared" si="19"/>
        <v>0</v>
      </c>
      <c r="I85" s="36">
        <f t="shared" si="18"/>
        <v>0</v>
      </c>
      <c r="J85" s="24"/>
    </row>
    <row r="86" spans="2:10" ht="27.9" customHeight="1" thickBot="1" x14ac:dyDescent="0.35">
      <c r="B86" s="1" t="s">
        <v>845</v>
      </c>
      <c r="C86" s="6" t="s">
        <v>243</v>
      </c>
      <c r="D86" s="29">
        <v>2</v>
      </c>
      <c r="E86" s="30" t="s">
        <v>160</v>
      </c>
      <c r="F86" s="36"/>
      <c r="G86" s="36">
        <f t="shared" si="17"/>
        <v>0</v>
      </c>
      <c r="H86" s="36">
        <f t="shared" si="19"/>
        <v>0</v>
      </c>
      <c r="I86" s="36">
        <f t="shared" si="18"/>
        <v>0</v>
      </c>
      <c r="J86" s="24"/>
    </row>
    <row r="87" spans="2:10" ht="27.9" customHeight="1" thickBot="1" x14ac:dyDescent="0.35">
      <c r="B87" s="1" t="s">
        <v>846</v>
      </c>
      <c r="C87" s="6" t="s">
        <v>244</v>
      </c>
      <c r="D87" s="29">
        <v>2</v>
      </c>
      <c r="E87" s="30" t="s">
        <v>160</v>
      </c>
      <c r="F87" s="36"/>
      <c r="G87" s="36">
        <f t="shared" si="17"/>
        <v>0</v>
      </c>
      <c r="H87" s="36">
        <f t="shared" si="19"/>
        <v>0</v>
      </c>
      <c r="I87" s="36">
        <f t="shared" si="18"/>
        <v>0</v>
      </c>
      <c r="J87" s="24"/>
    </row>
    <row r="88" spans="2:10" ht="27.9" customHeight="1" thickBot="1" x14ac:dyDescent="0.35">
      <c r="B88" s="1" t="s">
        <v>847</v>
      </c>
      <c r="C88" s="6" t="s">
        <v>245</v>
      </c>
      <c r="D88" s="29">
        <v>4</v>
      </c>
      <c r="E88" s="30" t="s">
        <v>160</v>
      </c>
      <c r="F88" s="36"/>
      <c r="G88" s="36">
        <f t="shared" si="17"/>
        <v>0</v>
      </c>
      <c r="H88" s="36">
        <f t="shared" si="19"/>
        <v>0</v>
      </c>
      <c r="I88" s="36">
        <f t="shared" si="18"/>
        <v>0</v>
      </c>
      <c r="J88" s="24"/>
    </row>
    <row r="89" spans="2:10" ht="27.9" customHeight="1" thickBot="1" x14ac:dyDescent="0.35">
      <c r="B89" s="1" t="s">
        <v>848</v>
      </c>
      <c r="C89" s="6" t="s">
        <v>246</v>
      </c>
      <c r="D89" s="29">
        <v>1</v>
      </c>
      <c r="E89" s="30" t="s">
        <v>160</v>
      </c>
      <c r="F89" s="36"/>
      <c r="G89" s="36">
        <f t="shared" si="17"/>
        <v>0</v>
      </c>
      <c r="H89" s="36">
        <f t="shared" si="19"/>
        <v>0</v>
      </c>
      <c r="I89" s="36">
        <f t="shared" si="18"/>
        <v>0</v>
      </c>
      <c r="J89" s="24"/>
    </row>
    <row r="90" spans="2:10" ht="27.9" customHeight="1" thickBot="1" x14ac:dyDescent="0.35">
      <c r="B90" s="1" t="s">
        <v>849</v>
      </c>
      <c r="C90" s="6" t="s">
        <v>247</v>
      </c>
      <c r="D90" s="29">
        <v>3</v>
      </c>
      <c r="E90" s="30" t="s">
        <v>160</v>
      </c>
      <c r="F90" s="36"/>
      <c r="G90" s="36">
        <f t="shared" si="17"/>
        <v>0</v>
      </c>
      <c r="H90" s="36">
        <f t="shared" si="19"/>
        <v>0</v>
      </c>
      <c r="I90" s="36">
        <f t="shared" si="18"/>
        <v>0</v>
      </c>
      <c r="J90" s="24"/>
    </row>
    <row r="91" spans="2:10" ht="27.9" customHeight="1" thickBot="1" x14ac:dyDescent="0.35">
      <c r="B91" s="1" t="s">
        <v>850</v>
      </c>
      <c r="C91" s="6" t="s">
        <v>248</v>
      </c>
      <c r="D91" s="29">
        <v>3</v>
      </c>
      <c r="E91" s="30" t="s">
        <v>160</v>
      </c>
      <c r="F91" s="36"/>
      <c r="G91" s="36">
        <f t="shared" si="17"/>
        <v>0</v>
      </c>
      <c r="H91" s="36">
        <f t="shared" si="19"/>
        <v>0</v>
      </c>
      <c r="I91" s="36">
        <f t="shared" si="18"/>
        <v>0</v>
      </c>
      <c r="J91" s="24"/>
    </row>
    <row r="92" spans="2:10" ht="27.9" customHeight="1" thickBot="1" x14ac:dyDescent="0.35">
      <c r="B92" s="1" t="s">
        <v>851</v>
      </c>
      <c r="C92" s="6" t="s">
        <v>249</v>
      </c>
      <c r="D92" s="29">
        <v>2</v>
      </c>
      <c r="E92" s="30" t="s">
        <v>160</v>
      </c>
      <c r="F92" s="36"/>
      <c r="G92" s="36">
        <f t="shared" si="17"/>
        <v>0</v>
      </c>
      <c r="H92" s="36">
        <f t="shared" si="19"/>
        <v>0</v>
      </c>
      <c r="I92" s="36">
        <f t="shared" si="18"/>
        <v>0</v>
      </c>
      <c r="J92" s="24"/>
    </row>
    <row r="93" spans="2:10" ht="27.9" customHeight="1" thickBot="1" x14ac:dyDescent="0.35">
      <c r="B93" s="1" t="s">
        <v>852</v>
      </c>
      <c r="C93" s="6" t="s">
        <v>250</v>
      </c>
      <c r="D93" s="29">
        <v>2</v>
      </c>
      <c r="E93" s="30" t="s">
        <v>160</v>
      </c>
      <c r="F93" s="36"/>
      <c r="G93" s="36">
        <f t="shared" si="17"/>
        <v>0</v>
      </c>
      <c r="H93" s="36">
        <f t="shared" si="19"/>
        <v>0</v>
      </c>
      <c r="I93" s="36">
        <f t="shared" si="18"/>
        <v>0</v>
      </c>
      <c r="J93" s="24"/>
    </row>
    <row r="94" spans="2:10" ht="27.9" customHeight="1" thickBot="1" x14ac:dyDescent="0.35">
      <c r="B94" s="1" t="s">
        <v>853</v>
      </c>
      <c r="C94" s="6" t="s">
        <v>251</v>
      </c>
      <c r="D94" s="29">
        <v>4</v>
      </c>
      <c r="E94" s="30" t="s">
        <v>160</v>
      </c>
      <c r="F94" s="36"/>
      <c r="G94" s="36">
        <f t="shared" si="17"/>
        <v>0</v>
      </c>
      <c r="H94" s="36">
        <f t="shared" si="19"/>
        <v>0</v>
      </c>
      <c r="I94" s="36">
        <f t="shared" si="18"/>
        <v>0</v>
      </c>
      <c r="J94" s="24"/>
    </row>
    <row r="95" spans="2:10" ht="27.9" customHeight="1" thickBot="1" x14ac:dyDescent="0.35">
      <c r="B95" s="1" t="s">
        <v>854</v>
      </c>
      <c r="C95" s="6" t="s">
        <v>252</v>
      </c>
      <c r="D95" s="29">
        <v>4</v>
      </c>
      <c r="E95" s="30" t="s">
        <v>160</v>
      </c>
      <c r="F95" s="36"/>
      <c r="G95" s="36">
        <f t="shared" si="17"/>
        <v>0</v>
      </c>
      <c r="H95" s="36">
        <f t="shared" si="19"/>
        <v>0</v>
      </c>
      <c r="I95" s="36">
        <f t="shared" si="18"/>
        <v>0</v>
      </c>
      <c r="J95" s="24"/>
    </row>
    <row r="96" spans="2:10" ht="27.9" customHeight="1" thickBot="1" x14ac:dyDescent="0.35">
      <c r="B96" s="1" t="s">
        <v>855</v>
      </c>
      <c r="C96" s="6" t="s">
        <v>253</v>
      </c>
      <c r="D96" s="29">
        <v>4</v>
      </c>
      <c r="E96" s="30" t="s">
        <v>160</v>
      </c>
      <c r="F96" s="36"/>
      <c r="G96" s="36">
        <f t="shared" si="17"/>
        <v>0</v>
      </c>
      <c r="H96" s="36">
        <f t="shared" si="19"/>
        <v>0</v>
      </c>
      <c r="I96" s="36">
        <f t="shared" si="18"/>
        <v>0</v>
      </c>
      <c r="J96" s="24"/>
    </row>
    <row r="97" spans="2:10" ht="27.9" customHeight="1" thickBot="1" x14ac:dyDescent="0.35">
      <c r="B97" s="1" t="s">
        <v>856</v>
      </c>
      <c r="C97" s="6" t="s">
        <v>254</v>
      </c>
      <c r="D97" s="29">
        <v>4</v>
      </c>
      <c r="E97" s="30" t="s">
        <v>160</v>
      </c>
      <c r="F97" s="36"/>
      <c r="G97" s="36">
        <f t="shared" si="17"/>
        <v>0</v>
      </c>
      <c r="H97" s="36">
        <f t="shared" si="19"/>
        <v>0</v>
      </c>
      <c r="I97" s="36">
        <f t="shared" si="18"/>
        <v>0</v>
      </c>
      <c r="J97" s="24"/>
    </row>
    <row r="98" spans="2:10" ht="27.9" customHeight="1" thickBot="1" x14ac:dyDescent="0.35">
      <c r="B98" s="1" t="s">
        <v>857</v>
      </c>
      <c r="C98" s="6" t="s">
        <v>255</v>
      </c>
      <c r="D98" s="29">
        <v>4</v>
      </c>
      <c r="E98" s="30" t="s">
        <v>160</v>
      </c>
      <c r="F98" s="36"/>
      <c r="G98" s="36">
        <f t="shared" si="17"/>
        <v>0</v>
      </c>
      <c r="H98" s="36">
        <f t="shared" si="19"/>
        <v>0</v>
      </c>
      <c r="I98" s="36">
        <f t="shared" si="18"/>
        <v>0</v>
      </c>
      <c r="J98" s="24"/>
    </row>
    <row r="99" spans="2:10" ht="27.9" customHeight="1" thickBot="1" x14ac:dyDescent="0.35">
      <c r="B99" s="1" t="s">
        <v>858</v>
      </c>
      <c r="C99" s="6" t="s">
        <v>256</v>
      </c>
      <c r="D99" s="29">
        <v>4</v>
      </c>
      <c r="E99" s="30" t="s">
        <v>160</v>
      </c>
      <c r="F99" s="36"/>
      <c r="G99" s="36">
        <f t="shared" si="17"/>
        <v>0</v>
      </c>
      <c r="H99" s="36">
        <f t="shared" si="19"/>
        <v>0</v>
      </c>
      <c r="I99" s="36">
        <f t="shared" si="18"/>
        <v>0</v>
      </c>
      <c r="J99" s="24"/>
    </row>
    <row r="100" spans="2:10" ht="27.9" customHeight="1" thickBot="1" x14ac:dyDescent="0.35">
      <c r="B100" s="1" t="s">
        <v>859</v>
      </c>
      <c r="C100" s="6" t="s">
        <v>257</v>
      </c>
      <c r="D100" s="29">
        <v>4</v>
      </c>
      <c r="E100" s="30" t="s">
        <v>160</v>
      </c>
      <c r="F100" s="36"/>
      <c r="G100" s="36">
        <f t="shared" si="17"/>
        <v>0</v>
      </c>
      <c r="H100" s="36">
        <f t="shared" si="19"/>
        <v>0</v>
      </c>
      <c r="I100" s="36">
        <f t="shared" si="18"/>
        <v>0</v>
      </c>
      <c r="J100" s="24"/>
    </row>
    <row r="101" spans="2:10" ht="27.9" customHeight="1" thickBot="1" x14ac:dyDescent="0.35">
      <c r="B101" s="1" t="s">
        <v>860</v>
      </c>
      <c r="C101" s="6" t="s">
        <v>258</v>
      </c>
      <c r="D101" s="29">
        <v>4</v>
      </c>
      <c r="E101" s="30" t="s">
        <v>160</v>
      </c>
      <c r="F101" s="36"/>
      <c r="G101" s="36">
        <f t="shared" si="17"/>
        <v>0</v>
      </c>
      <c r="H101" s="36">
        <f t="shared" si="19"/>
        <v>0</v>
      </c>
      <c r="I101" s="36">
        <f t="shared" si="18"/>
        <v>0</v>
      </c>
      <c r="J101" s="24"/>
    </row>
    <row r="102" spans="2:10" ht="27.9" customHeight="1" thickBot="1" x14ac:dyDescent="0.35">
      <c r="B102" s="1" t="s">
        <v>861</v>
      </c>
      <c r="C102" s="6" t="s">
        <v>259</v>
      </c>
      <c r="D102" s="29">
        <v>4</v>
      </c>
      <c r="E102" s="30" t="s">
        <v>160</v>
      </c>
      <c r="F102" s="36"/>
      <c r="G102" s="36">
        <f t="shared" si="17"/>
        <v>0</v>
      </c>
      <c r="H102" s="36">
        <f t="shared" si="19"/>
        <v>0</v>
      </c>
      <c r="I102" s="36">
        <f t="shared" si="18"/>
        <v>0</v>
      </c>
      <c r="J102" s="24"/>
    </row>
    <row r="103" spans="2:10" ht="27.9" customHeight="1" thickBot="1" x14ac:dyDescent="0.35">
      <c r="B103" s="1" t="s">
        <v>862</v>
      </c>
      <c r="C103" s="6" t="s">
        <v>260</v>
      </c>
      <c r="D103" s="29">
        <v>4</v>
      </c>
      <c r="E103" s="30" t="s">
        <v>160</v>
      </c>
      <c r="F103" s="36"/>
      <c r="G103" s="36">
        <f t="shared" si="17"/>
        <v>0</v>
      </c>
      <c r="H103" s="36">
        <f t="shared" si="19"/>
        <v>0</v>
      </c>
      <c r="I103" s="36">
        <f t="shared" si="18"/>
        <v>0</v>
      </c>
      <c r="J103" s="24"/>
    </row>
    <row r="104" spans="2:10" ht="27.9" customHeight="1" thickBot="1" x14ac:dyDescent="0.35">
      <c r="B104" s="1" t="s">
        <v>863</v>
      </c>
      <c r="C104" s="9" t="s">
        <v>261</v>
      </c>
      <c r="D104" s="31">
        <v>4</v>
      </c>
      <c r="E104" s="32" t="s">
        <v>160</v>
      </c>
      <c r="F104" s="37"/>
      <c r="G104" s="36">
        <f t="shared" si="17"/>
        <v>0</v>
      </c>
      <c r="H104" s="36">
        <f t="shared" si="19"/>
        <v>0</v>
      </c>
      <c r="I104" s="36">
        <f t="shared" si="18"/>
        <v>0</v>
      </c>
      <c r="J104" s="25"/>
    </row>
    <row r="105" spans="2:10" ht="30" customHeight="1" thickTop="1" thickBot="1" x14ac:dyDescent="0.35">
      <c r="B105" s="122" t="s">
        <v>262</v>
      </c>
      <c r="C105" s="123"/>
      <c r="D105" s="123"/>
      <c r="E105" s="123"/>
      <c r="F105" s="123"/>
      <c r="G105" s="123"/>
      <c r="H105" s="123"/>
      <c r="I105" s="123"/>
      <c r="J105" s="124"/>
    </row>
    <row r="106" spans="2:10" ht="27.9" customHeight="1" thickTop="1" thickBot="1" x14ac:dyDescent="0.35">
      <c r="B106" s="1" t="s">
        <v>864</v>
      </c>
      <c r="C106" s="6" t="s">
        <v>263</v>
      </c>
      <c r="D106" s="29">
        <v>4</v>
      </c>
      <c r="E106" s="30" t="s">
        <v>160</v>
      </c>
      <c r="F106" s="36"/>
      <c r="G106" s="36">
        <f t="shared" ref="G106" si="20">D106*F106</f>
        <v>0</v>
      </c>
      <c r="H106" s="36">
        <f t="shared" si="19"/>
        <v>0</v>
      </c>
      <c r="I106" s="36">
        <f t="shared" ref="I106" si="21">G106*1.23</f>
        <v>0</v>
      </c>
      <c r="J106" s="24"/>
    </row>
    <row r="107" spans="2:10" ht="27.9" customHeight="1" thickBot="1" x14ac:dyDescent="0.35">
      <c r="B107" s="1" t="s">
        <v>865</v>
      </c>
      <c r="C107" s="6" t="s">
        <v>264</v>
      </c>
      <c r="D107" s="29">
        <v>4</v>
      </c>
      <c r="E107" s="30" t="s">
        <v>160</v>
      </c>
      <c r="F107" s="36"/>
      <c r="G107" s="36">
        <f t="shared" ref="G107:G159" si="22">D107*F107</f>
        <v>0</v>
      </c>
      <c r="H107" s="36">
        <f t="shared" si="19"/>
        <v>0</v>
      </c>
      <c r="I107" s="36">
        <f t="shared" ref="I107:I159" si="23">G107*1.23</f>
        <v>0</v>
      </c>
      <c r="J107" s="24"/>
    </row>
    <row r="108" spans="2:10" ht="27.9" customHeight="1" thickBot="1" x14ac:dyDescent="0.35">
      <c r="B108" s="1" t="s">
        <v>866</v>
      </c>
      <c r="C108" s="6" t="s">
        <v>265</v>
      </c>
      <c r="D108" s="29">
        <v>4</v>
      </c>
      <c r="E108" s="30" t="s">
        <v>160</v>
      </c>
      <c r="F108" s="36"/>
      <c r="G108" s="36">
        <f t="shared" si="22"/>
        <v>0</v>
      </c>
      <c r="H108" s="36">
        <f t="shared" si="19"/>
        <v>0</v>
      </c>
      <c r="I108" s="36">
        <f t="shared" si="23"/>
        <v>0</v>
      </c>
      <c r="J108" s="24"/>
    </row>
    <row r="109" spans="2:10" ht="27.9" customHeight="1" thickBot="1" x14ac:dyDescent="0.35">
      <c r="B109" s="1" t="s">
        <v>867</v>
      </c>
      <c r="C109" s="6" t="s">
        <v>266</v>
      </c>
      <c r="D109" s="29">
        <v>4</v>
      </c>
      <c r="E109" s="30" t="s">
        <v>160</v>
      </c>
      <c r="F109" s="36"/>
      <c r="G109" s="36">
        <f t="shared" si="22"/>
        <v>0</v>
      </c>
      <c r="H109" s="36">
        <f t="shared" si="19"/>
        <v>0</v>
      </c>
      <c r="I109" s="36">
        <f t="shared" si="23"/>
        <v>0</v>
      </c>
      <c r="J109" s="24"/>
    </row>
    <row r="110" spans="2:10" ht="27.9" customHeight="1" thickBot="1" x14ac:dyDescent="0.35">
      <c r="B110" s="1" t="s">
        <v>868</v>
      </c>
      <c r="C110" s="6" t="s">
        <v>267</v>
      </c>
      <c r="D110" s="29">
        <v>4</v>
      </c>
      <c r="E110" s="30" t="s">
        <v>160</v>
      </c>
      <c r="F110" s="36"/>
      <c r="G110" s="36">
        <f t="shared" si="22"/>
        <v>0</v>
      </c>
      <c r="H110" s="36">
        <f t="shared" si="19"/>
        <v>0</v>
      </c>
      <c r="I110" s="36">
        <f t="shared" si="23"/>
        <v>0</v>
      </c>
      <c r="J110" s="24"/>
    </row>
    <row r="111" spans="2:10" ht="27.9" customHeight="1" thickBot="1" x14ac:dyDescent="0.35">
      <c r="B111" s="1" t="s">
        <v>869</v>
      </c>
      <c r="C111" s="6" t="s">
        <v>268</v>
      </c>
      <c r="D111" s="29">
        <v>4</v>
      </c>
      <c r="E111" s="30" t="s">
        <v>160</v>
      </c>
      <c r="F111" s="36"/>
      <c r="G111" s="36">
        <f t="shared" si="22"/>
        <v>0</v>
      </c>
      <c r="H111" s="36">
        <f t="shared" si="19"/>
        <v>0</v>
      </c>
      <c r="I111" s="36">
        <f t="shared" si="23"/>
        <v>0</v>
      </c>
      <c r="J111" s="24"/>
    </row>
    <row r="112" spans="2:10" ht="27.9" customHeight="1" thickBot="1" x14ac:dyDescent="0.35">
      <c r="B112" s="1" t="s">
        <v>870</v>
      </c>
      <c r="C112" s="6" t="s">
        <v>269</v>
      </c>
      <c r="D112" s="29">
        <v>4</v>
      </c>
      <c r="E112" s="30" t="s">
        <v>160</v>
      </c>
      <c r="F112" s="36"/>
      <c r="G112" s="36">
        <f t="shared" si="22"/>
        <v>0</v>
      </c>
      <c r="H112" s="36">
        <f t="shared" si="19"/>
        <v>0</v>
      </c>
      <c r="I112" s="36">
        <f t="shared" si="23"/>
        <v>0</v>
      </c>
      <c r="J112" s="24"/>
    </row>
    <row r="113" spans="2:10" ht="27.9" customHeight="1" thickBot="1" x14ac:dyDescent="0.35">
      <c r="B113" s="1" t="s">
        <v>871</v>
      </c>
      <c r="C113" s="6" t="s">
        <v>270</v>
      </c>
      <c r="D113" s="29">
        <v>4</v>
      </c>
      <c r="E113" s="30" t="s">
        <v>160</v>
      </c>
      <c r="F113" s="36"/>
      <c r="G113" s="36">
        <f t="shared" si="22"/>
        <v>0</v>
      </c>
      <c r="H113" s="36">
        <f t="shared" si="19"/>
        <v>0</v>
      </c>
      <c r="I113" s="36">
        <f t="shared" si="23"/>
        <v>0</v>
      </c>
      <c r="J113" s="24"/>
    </row>
    <row r="114" spans="2:10" ht="27.9" customHeight="1" thickBot="1" x14ac:dyDescent="0.35">
      <c r="B114" s="1" t="s">
        <v>872</v>
      </c>
      <c r="C114" s="6" t="s">
        <v>271</v>
      </c>
      <c r="D114" s="29">
        <v>4</v>
      </c>
      <c r="E114" s="30" t="s">
        <v>160</v>
      </c>
      <c r="F114" s="36"/>
      <c r="G114" s="36">
        <f t="shared" si="22"/>
        <v>0</v>
      </c>
      <c r="H114" s="36">
        <f t="shared" si="19"/>
        <v>0</v>
      </c>
      <c r="I114" s="36">
        <f t="shared" si="23"/>
        <v>0</v>
      </c>
      <c r="J114" s="24"/>
    </row>
    <row r="115" spans="2:10" ht="27.9" customHeight="1" thickBot="1" x14ac:dyDescent="0.35">
      <c r="B115" s="1" t="s">
        <v>873</v>
      </c>
      <c r="C115" s="6" t="s">
        <v>272</v>
      </c>
      <c r="D115" s="29">
        <v>4</v>
      </c>
      <c r="E115" s="30" t="s">
        <v>160</v>
      </c>
      <c r="F115" s="36"/>
      <c r="G115" s="36">
        <f t="shared" si="22"/>
        <v>0</v>
      </c>
      <c r="H115" s="36">
        <f t="shared" si="19"/>
        <v>0</v>
      </c>
      <c r="I115" s="36">
        <f t="shared" si="23"/>
        <v>0</v>
      </c>
      <c r="J115" s="24"/>
    </row>
    <row r="116" spans="2:10" ht="27.9" customHeight="1" thickBot="1" x14ac:dyDescent="0.35">
      <c r="B116" s="1" t="s">
        <v>874</v>
      </c>
      <c r="C116" s="6" t="s">
        <v>273</v>
      </c>
      <c r="D116" s="29">
        <v>4</v>
      </c>
      <c r="E116" s="30" t="s">
        <v>160</v>
      </c>
      <c r="F116" s="36"/>
      <c r="G116" s="36">
        <f t="shared" si="22"/>
        <v>0</v>
      </c>
      <c r="H116" s="36">
        <f t="shared" si="19"/>
        <v>0</v>
      </c>
      <c r="I116" s="36">
        <f t="shared" si="23"/>
        <v>0</v>
      </c>
      <c r="J116" s="24"/>
    </row>
    <row r="117" spans="2:10" ht="27.9" customHeight="1" thickBot="1" x14ac:dyDescent="0.35">
      <c r="B117" s="1" t="s">
        <v>875</v>
      </c>
      <c r="C117" s="6" t="s">
        <v>274</v>
      </c>
      <c r="D117" s="29">
        <v>4</v>
      </c>
      <c r="E117" s="30" t="s">
        <v>160</v>
      </c>
      <c r="F117" s="36"/>
      <c r="G117" s="36">
        <f t="shared" si="22"/>
        <v>0</v>
      </c>
      <c r="H117" s="36">
        <f t="shared" si="19"/>
        <v>0</v>
      </c>
      <c r="I117" s="36">
        <f t="shared" si="23"/>
        <v>0</v>
      </c>
      <c r="J117" s="24"/>
    </row>
    <row r="118" spans="2:10" ht="27.9" customHeight="1" thickBot="1" x14ac:dyDescent="0.35">
      <c r="B118" s="1" t="s">
        <v>876</v>
      </c>
      <c r="C118" s="6" t="s">
        <v>275</v>
      </c>
      <c r="D118" s="29">
        <v>4</v>
      </c>
      <c r="E118" s="30" t="s">
        <v>160</v>
      </c>
      <c r="F118" s="36"/>
      <c r="G118" s="36">
        <f t="shared" si="22"/>
        <v>0</v>
      </c>
      <c r="H118" s="36">
        <f t="shared" si="19"/>
        <v>0</v>
      </c>
      <c r="I118" s="36">
        <f t="shared" si="23"/>
        <v>0</v>
      </c>
      <c r="J118" s="24"/>
    </row>
    <row r="119" spans="2:10" ht="27.9" customHeight="1" thickBot="1" x14ac:dyDescent="0.35">
      <c r="B119" s="1" t="s">
        <v>877</v>
      </c>
      <c r="C119" s="6" t="s">
        <v>276</v>
      </c>
      <c r="D119" s="29">
        <v>4</v>
      </c>
      <c r="E119" s="30" t="s">
        <v>160</v>
      </c>
      <c r="F119" s="36"/>
      <c r="G119" s="36">
        <f t="shared" si="22"/>
        <v>0</v>
      </c>
      <c r="H119" s="36">
        <f t="shared" si="19"/>
        <v>0</v>
      </c>
      <c r="I119" s="36">
        <f t="shared" si="23"/>
        <v>0</v>
      </c>
      <c r="J119" s="24"/>
    </row>
    <row r="120" spans="2:10" ht="27.9" customHeight="1" thickBot="1" x14ac:dyDescent="0.35">
      <c r="B120" s="1" t="s">
        <v>878</v>
      </c>
      <c r="C120" s="6" t="s">
        <v>277</v>
      </c>
      <c r="D120" s="29">
        <v>4</v>
      </c>
      <c r="E120" s="30" t="s">
        <v>160</v>
      </c>
      <c r="F120" s="36"/>
      <c r="G120" s="36">
        <f t="shared" si="22"/>
        <v>0</v>
      </c>
      <c r="H120" s="36">
        <f t="shared" si="19"/>
        <v>0</v>
      </c>
      <c r="I120" s="36">
        <f t="shared" si="23"/>
        <v>0</v>
      </c>
      <c r="J120" s="24"/>
    </row>
    <row r="121" spans="2:10" ht="27.9" customHeight="1" thickBot="1" x14ac:dyDescent="0.35">
      <c r="B121" s="1" t="s">
        <v>879</v>
      </c>
      <c r="C121" s="6" t="s">
        <v>278</v>
      </c>
      <c r="D121" s="29">
        <v>3</v>
      </c>
      <c r="E121" s="30" t="s">
        <v>160</v>
      </c>
      <c r="F121" s="36"/>
      <c r="G121" s="36">
        <f t="shared" si="22"/>
        <v>0</v>
      </c>
      <c r="H121" s="36">
        <f t="shared" si="19"/>
        <v>0</v>
      </c>
      <c r="I121" s="36">
        <f t="shared" si="23"/>
        <v>0</v>
      </c>
      <c r="J121" s="24"/>
    </row>
    <row r="122" spans="2:10" ht="27.9" customHeight="1" thickBot="1" x14ac:dyDescent="0.35">
      <c r="B122" s="1" t="s">
        <v>880</v>
      </c>
      <c r="C122" s="6" t="s">
        <v>279</v>
      </c>
      <c r="D122" s="29">
        <v>3</v>
      </c>
      <c r="E122" s="30" t="s">
        <v>160</v>
      </c>
      <c r="F122" s="36"/>
      <c r="G122" s="36">
        <f t="shared" si="22"/>
        <v>0</v>
      </c>
      <c r="H122" s="36">
        <f t="shared" si="19"/>
        <v>0</v>
      </c>
      <c r="I122" s="36">
        <f t="shared" si="23"/>
        <v>0</v>
      </c>
      <c r="J122" s="24"/>
    </row>
    <row r="123" spans="2:10" ht="27.9" customHeight="1" thickBot="1" x14ac:dyDescent="0.35">
      <c r="B123" s="1" t="s">
        <v>881</v>
      </c>
      <c r="C123" s="6" t="s">
        <v>280</v>
      </c>
      <c r="D123" s="29">
        <v>3</v>
      </c>
      <c r="E123" s="30" t="s">
        <v>160</v>
      </c>
      <c r="F123" s="36"/>
      <c r="G123" s="36">
        <f t="shared" si="22"/>
        <v>0</v>
      </c>
      <c r="H123" s="36">
        <f t="shared" si="19"/>
        <v>0</v>
      </c>
      <c r="I123" s="36">
        <f t="shared" si="23"/>
        <v>0</v>
      </c>
      <c r="J123" s="24"/>
    </row>
    <row r="124" spans="2:10" ht="27.9" customHeight="1" thickBot="1" x14ac:dyDescent="0.35">
      <c r="B124" s="1" t="s">
        <v>882</v>
      </c>
      <c r="C124" s="6" t="s">
        <v>281</v>
      </c>
      <c r="D124" s="29">
        <v>3</v>
      </c>
      <c r="E124" s="30" t="s">
        <v>160</v>
      </c>
      <c r="F124" s="36"/>
      <c r="G124" s="36">
        <f t="shared" si="22"/>
        <v>0</v>
      </c>
      <c r="H124" s="36">
        <f t="shared" si="19"/>
        <v>0</v>
      </c>
      <c r="I124" s="36">
        <f t="shared" si="23"/>
        <v>0</v>
      </c>
      <c r="J124" s="24"/>
    </row>
    <row r="125" spans="2:10" ht="27.9" customHeight="1" thickBot="1" x14ac:dyDescent="0.35">
      <c r="B125" s="1" t="s">
        <v>883</v>
      </c>
      <c r="C125" s="6" t="s">
        <v>282</v>
      </c>
      <c r="D125" s="29">
        <v>3</v>
      </c>
      <c r="E125" s="30" t="s">
        <v>160</v>
      </c>
      <c r="F125" s="36"/>
      <c r="G125" s="36">
        <f t="shared" si="22"/>
        <v>0</v>
      </c>
      <c r="H125" s="36">
        <f t="shared" si="19"/>
        <v>0</v>
      </c>
      <c r="I125" s="36">
        <f t="shared" si="23"/>
        <v>0</v>
      </c>
      <c r="J125" s="24"/>
    </row>
    <row r="126" spans="2:10" ht="27.9" customHeight="1" thickBot="1" x14ac:dyDescent="0.35">
      <c r="B126" s="1" t="s">
        <v>884</v>
      </c>
      <c r="C126" s="6" t="s">
        <v>283</v>
      </c>
      <c r="D126" s="29">
        <v>2</v>
      </c>
      <c r="E126" s="30" t="s">
        <v>160</v>
      </c>
      <c r="F126" s="36"/>
      <c r="G126" s="36">
        <f t="shared" si="22"/>
        <v>0</v>
      </c>
      <c r="H126" s="36">
        <f t="shared" si="19"/>
        <v>0</v>
      </c>
      <c r="I126" s="36">
        <f t="shared" si="23"/>
        <v>0</v>
      </c>
      <c r="J126" s="24"/>
    </row>
    <row r="127" spans="2:10" ht="27.9" customHeight="1" thickBot="1" x14ac:dyDescent="0.35">
      <c r="B127" s="1" t="s">
        <v>885</v>
      </c>
      <c r="C127" s="6" t="s">
        <v>284</v>
      </c>
      <c r="D127" s="29">
        <v>2</v>
      </c>
      <c r="E127" s="30" t="s">
        <v>160</v>
      </c>
      <c r="F127" s="36"/>
      <c r="G127" s="36">
        <f t="shared" si="22"/>
        <v>0</v>
      </c>
      <c r="H127" s="36">
        <f t="shared" si="19"/>
        <v>0</v>
      </c>
      <c r="I127" s="36">
        <f t="shared" si="23"/>
        <v>0</v>
      </c>
      <c r="J127" s="24"/>
    </row>
    <row r="128" spans="2:10" ht="27.9" customHeight="1" thickBot="1" x14ac:dyDescent="0.35">
      <c r="B128" s="1" t="s">
        <v>886</v>
      </c>
      <c r="C128" s="6" t="s">
        <v>285</v>
      </c>
      <c r="D128" s="29">
        <v>2</v>
      </c>
      <c r="E128" s="30" t="s">
        <v>160</v>
      </c>
      <c r="F128" s="36"/>
      <c r="G128" s="36">
        <f t="shared" si="22"/>
        <v>0</v>
      </c>
      <c r="H128" s="36">
        <f t="shared" si="19"/>
        <v>0</v>
      </c>
      <c r="I128" s="36">
        <f t="shared" si="23"/>
        <v>0</v>
      </c>
      <c r="J128" s="24"/>
    </row>
    <row r="129" spans="2:10" ht="27.9" customHeight="1" thickBot="1" x14ac:dyDescent="0.35">
      <c r="B129" s="1" t="s">
        <v>887</v>
      </c>
      <c r="C129" s="6" t="s">
        <v>286</v>
      </c>
      <c r="D129" s="29">
        <v>2</v>
      </c>
      <c r="E129" s="30" t="s">
        <v>160</v>
      </c>
      <c r="F129" s="36"/>
      <c r="G129" s="36">
        <f t="shared" si="22"/>
        <v>0</v>
      </c>
      <c r="H129" s="36">
        <f t="shared" si="19"/>
        <v>0</v>
      </c>
      <c r="I129" s="36">
        <f t="shared" si="23"/>
        <v>0</v>
      </c>
      <c r="J129" s="24"/>
    </row>
    <row r="130" spans="2:10" ht="27.9" customHeight="1" thickBot="1" x14ac:dyDescent="0.35">
      <c r="B130" s="1" t="s">
        <v>888</v>
      </c>
      <c r="C130" s="6" t="s">
        <v>287</v>
      </c>
      <c r="D130" s="29">
        <v>2</v>
      </c>
      <c r="E130" s="30" t="s">
        <v>160</v>
      </c>
      <c r="F130" s="36"/>
      <c r="G130" s="36">
        <f t="shared" si="22"/>
        <v>0</v>
      </c>
      <c r="H130" s="36">
        <f t="shared" si="19"/>
        <v>0</v>
      </c>
      <c r="I130" s="36">
        <f t="shared" si="23"/>
        <v>0</v>
      </c>
      <c r="J130" s="24"/>
    </row>
    <row r="131" spans="2:10" ht="27.9" customHeight="1" thickBot="1" x14ac:dyDescent="0.35">
      <c r="B131" s="1" t="s">
        <v>889</v>
      </c>
      <c r="C131" s="6" t="s">
        <v>288</v>
      </c>
      <c r="D131" s="29">
        <v>3</v>
      </c>
      <c r="E131" s="30" t="s">
        <v>160</v>
      </c>
      <c r="F131" s="36"/>
      <c r="G131" s="36">
        <f t="shared" si="22"/>
        <v>0</v>
      </c>
      <c r="H131" s="36">
        <f t="shared" si="19"/>
        <v>0</v>
      </c>
      <c r="I131" s="36">
        <f t="shared" si="23"/>
        <v>0</v>
      </c>
      <c r="J131" s="24"/>
    </row>
    <row r="132" spans="2:10" ht="27.9" customHeight="1" thickBot="1" x14ac:dyDescent="0.35">
      <c r="B132" s="1" t="s">
        <v>890</v>
      </c>
      <c r="C132" s="6" t="s">
        <v>289</v>
      </c>
      <c r="D132" s="29">
        <v>3</v>
      </c>
      <c r="E132" s="30" t="s">
        <v>160</v>
      </c>
      <c r="F132" s="36"/>
      <c r="G132" s="36">
        <f t="shared" si="22"/>
        <v>0</v>
      </c>
      <c r="H132" s="36">
        <f t="shared" si="19"/>
        <v>0</v>
      </c>
      <c r="I132" s="36">
        <f t="shared" si="23"/>
        <v>0</v>
      </c>
      <c r="J132" s="24"/>
    </row>
    <row r="133" spans="2:10" ht="27.9" customHeight="1" thickBot="1" x14ac:dyDescent="0.35">
      <c r="B133" s="1" t="s">
        <v>891</v>
      </c>
      <c r="C133" s="6" t="s">
        <v>290</v>
      </c>
      <c r="D133" s="29">
        <v>2</v>
      </c>
      <c r="E133" s="30" t="s">
        <v>160</v>
      </c>
      <c r="F133" s="36"/>
      <c r="G133" s="36">
        <f t="shared" si="22"/>
        <v>0</v>
      </c>
      <c r="H133" s="36">
        <f t="shared" si="19"/>
        <v>0</v>
      </c>
      <c r="I133" s="36">
        <f t="shared" si="23"/>
        <v>0</v>
      </c>
      <c r="J133" s="24"/>
    </row>
    <row r="134" spans="2:10" ht="27.9" customHeight="1" thickBot="1" x14ac:dyDescent="0.35">
      <c r="B134" s="1" t="s">
        <v>892</v>
      </c>
      <c r="C134" s="6" t="s">
        <v>291</v>
      </c>
      <c r="D134" s="29">
        <v>2</v>
      </c>
      <c r="E134" s="30" t="s">
        <v>160</v>
      </c>
      <c r="F134" s="36"/>
      <c r="G134" s="36">
        <f t="shared" si="22"/>
        <v>0</v>
      </c>
      <c r="H134" s="36">
        <f t="shared" ref="H134:H176" si="24">I134-G134</f>
        <v>0</v>
      </c>
      <c r="I134" s="36">
        <f t="shared" si="23"/>
        <v>0</v>
      </c>
      <c r="J134" s="24"/>
    </row>
    <row r="135" spans="2:10" ht="27.9" customHeight="1" thickBot="1" x14ac:dyDescent="0.35">
      <c r="B135" s="1" t="s">
        <v>893</v>
      </c>
      <c r="C135" s="6" t="s">
        <v>292</v>
      </c>
      <c r="D135" s="29">
        <v>2</v>
      </c>
      <c r="E135" s="30" t="s">
        <v>160</v>
      </c>
      <c r="F135" s="36"/>
      <c r="G135" s="36">
        <f t="shared" si="22"/>
        <v>0</v>
      </c>
      <c r="H135" s="36">
        <f t="shared" si="24"/>
        <v>0</v>
      </c>
      <c r="I135" s="36">
        <f t="shared" si="23"/>
        <v>0</v>
      </c>
      <c r="J135" s="24"/>
    </row>
    <row r="136" spans="2:10" ht="27.9" customHeight="1" thickBot="1" x14ac:dyDescent="0.35">
      <c r="B136" s="1" t="s">
        <v>894</v>
      </c>
      <c r="C136" s="6" t="s">
        <v>293</v>
      </c>
      <c r="D136" s="29">
        <v>4</v>
      </c>
      <c r="E136" s="30" t="s">
        <v>160</v>
      </c>
      <c r="F136" s="36"/>
      <c r="G136" s="36">
        <f t="shared" si="22"/>
        <v>0</v>
      </c>
      <c r="H136" s="36">
        <f t="shared" si="24"/>
        <v>0</v>
      </c>
      <c r="I136" s="36">
        <f t="shared" si="23"/>
        <v>0</v>
      </c>
      <c r="J136" s="24"/>
    </row>
    <row r="137" spans="2:10" ht="27.9" customHeight="1" thickBot="1" x14ac:dyDescent="0.35">
      <c r="B137" s="1" t="s">
        <v>895</v>
      </c>
      <c r="C137" s="6" t="s">
        <v>294</v>
      </c>
      <c r="D137" s="29">
        <v>2</v>
      </c>
      <c r="E137" s="30" t="s">
        <v>160</v>
      </c>
      <c r="F137" s="36"/>
      <c r="G137" s="36">
        <f t="shared" si="22"/>
        <v>0</v>
      </c>
      <c r="H137" s="36">
        <f t="shared" si="24"/>
        <v>0</v>
      </c>
      <c r="I137" s="36">
        <f t="shared" si="23"/>
        <v>0</v>
      </c>
      <c r="J137" s="24"/>
    </row>
    <row r="138" spans="2:10" ht="27.9" customHeight="1" thickBot="1" x14ac:dyDescent="0.35">
      <c r="B138" s="1" t="s">
        <v>896</v>
      </c>
      <c r="C138" s="6" t="s">
        <v>295</v>
      </c>
      <c r="D138" s="29">
        <v>6</v>
      </c>
      <c r="E138" s="30" t="s">
        <v>160</v>
      </c>
      <c r="F138" s="36"/>
      <c r="G138" s="36">
        <f t="shared" si="22"/>
        <v>0</v>
      </c>
      <c r="H138" s="36">
        <f t="shared" si="24"/>
        <v>0</v>
      </c>
      <c r="I138" s="36">
        <f t="shared" si="23"/>
        <v>0</v>
      </c>
      <c r="J138" s="24"/>
    </row>
    <row r="139" spans="2:10" ht="27.9" customHeight="1" thickBot="1" x14ac:dyDescent="0.35">
      <c r="B139" s="1" t="s">
        <v>897</v>
      </c>
      <c r="C139" s="6" t="s">
        <v>296</v>
      </c>
      <c r="D139" s="29">
        <v>6</v>
      </c>
      <c r="E139" s="30" t="s">
        <v>160</v>
      </c>
      <c r="F139" s="36"/>
      <c r="G139" s="36">
        <f t="shared" si="22"/>
        <v>0</v>
      </c>
      <c r="H139" s="36">
        <f t="shared" si="24"/>
        <v>0</v>
      </c>
      <c r="I139" s="36">
        <f t="shared" si="23"/>
        <v>0</v>
      </c>
      <c r="J139" s="24"/>
    </row>
    <row r="140" spans="2:10" ht="27.9" customHeight="1" thickBot="1" x14ac:dyDescent="0.35">
      <c r="B140" s="1" t="s">
        <v>898</v>
      </c>
      <c r="C140" s="6" t="s">
        <v>297</v>
      </c>
      <c r="D140" s="29">
        <v>4</v>
      </c>
      <c r="E140" s="30" t="s">
        <v>160</v>
      </c>
      <c r="F140" s="36"/>
      <c r="G140" s="36">
        <f t="shared" si="22"/>
        <v>0</v>
      </c>
      <c r="H140" s="36">
        <f t="shared" si="24"/>
        <v>0</v>
      </c>
      <c r="I140" s="36">
        <f t="shared" si="23"/>
        <v>0</v>
      </c>
      <c r="J140" s="24"/>
    </row>
    <row r="141" spans="2:10" ht="27.9" customHeight="1" thickBot="1" x14ac:dyDescent="0.35">
      <c r="B141" s="1" t="s">
        <v>899</v>
      </c>
      <c r="C141" s="6" t="s">
        <v>298</v>
      </c>
      <c r="D141" s="29">
        <v>6</v>
      </c>
      <c r="E141" s="30" t="s">
        <v>160</v>
      </c>
      <c r="F141" s="36"/>
      <c r="G141" s="36">
        <f t="shared" si="22"/>
        <v>0</v>
      </c>
      <c r="H141" s="36">
        <f t="shared" si="24"/>
        <v>0</v>
      </c>
      <c r="I141" s="36">
        <f t="shared" si="23"/>
        <v>0</v>
      </c>
      <c r="J141" s="24"/>
    </row>
    <row r="142" spans="2:10" ht="27.9" customHeight="1" thickBot="1" x14ac:dyDescent="0.35">
      <c r="B142" s="1" t="s">
        <v>900</v>
      </c>
      <c r="C142" s="6" t="s">
        <v>299</v>
      </c>
      <c r="D142" s="29">
        <v>6</v>
      </c>
      <c r="E142" s="30" t="s">
        <v>160</v>
      </c>
      <c r="F142" s="36"/>
      <c r="G142" s="36">
        <f t="shared" si="22"/>
        <v>0</v>
      </c>
      <c r="H142" s="36">
        <f t="shared" si="24"/>
        <v>0</v>
      </c>
      <c r="I142" s="36">
        <f t="shared" si="23"/>
        <v>0</v>
      </c>
      <c r="J142" s="24"/>
    </row>
    <row r="143" spans="2:10" ht="27.9" customHeight="1" thickBot="1" x14ac:dyDescent="0.35">
      <c r="B143" s="1" t="s">
        <v>901</v>
      </c>
      <c r="C143" s="6" t="s">
        <v>300</v>
      </c>
      <c r="D143" s="29">
        <v>2</v>
      </c>
      <c r="E143" s="30" t="s">
        <v>160</v>
      </c>
      <c r="F143" s="36"/>
      <c r="G143" s="36">
        <f t="shared" si="22"/>
        <v>0</v>
      </c>
      <c r="H143" s="36">
        <f t="shared" si="24"/>
        <v>0</v>
      </c>
      <c r="I143" s="36">
        <f t="shared" si="23"/>
        <v>0</v>
      </c>
      <c r="J143" s="24"/>
    </row>
    <row r="144" spans="2:10" ht="27.9" customHeight="1" thickBot="1" x14ac:dyDescent="0.35">
      <c r="B144" s="1" t="s">
        <v>902</v>
      </c>
      <c r="C144" s="6" t="s">
        <v>301</v>
      </c>
      <c r="D144" s="29">
        <v>4</v>
      </c>
      <c r="E144" s="30" t="s">
        <v>160</v>
      </c>
      <c r="F144" s="36"/>
      <c r="G144" s="36">
        <f t="shared" si="22"/>
        <v>0</v>
      </c>
      <c r="H144" s="36">
        <f t="shared" si="24"/>
        <v>0</v>
      </c>
      <c r="I144" s="36">
        <f t="shared" si="23"/>
        <v>0</v>
      </c>
      <c r="J144" s="24"/>
    </row>
    <row r="145" spans="2:10" ht="27.9" customHeight="1" thickBot="1" x14ac:dyDescent="0.35">
      <c r="B145" s="1" t="s">
        <v>903</v>
      </c>
      <c r="C145" s="6" t="s">
        <v>302</v>
      </c>
      <c r="D145" s="29">
        <v>4</v>
      </c>
      <c r="E145" s="30" t="s">
        <v>160</v>
      </c>
      <c r="F145" s="36"/>
      <c r="G145" s="36">
        <f t="shared" si="22"/>
        <v>0</v>
      </c>
      <c r="H145" s="36">
        <f t="shared" si="24"/>
        <v>0</v>
      </c>
      <c r="I145" s="36">
        <f t="shared" si="23"/>
        <v>0</v>
      </c>
      <c r="J145" s="24"/>
    </row>
    <row r="146" spans="2:10" ht="27.9" customHeight="1" thickBot="1" x14ac:dyDescent="0.35">
      <c r="B146" s="1" t="s">
        <v>904</v>
      </c>
      <c r="C146" s="6" t="s">
        <v>303</v>
      </c>
      <c r="D146" s="29">
        <v>2</v>
      </c>
      <c r="E146" s="30" t="s">
        <v>160</v>
      </c>
      <c r="F146" s="36"/>
      <c r="G146" s="36">
        <f t="shared" si="22"/>
        <v>0</v>
      </c>
      <c r="H146" s="36">
        <f t="shared" si="24"/>
        <v>0</v>
      </c>
      <c r="I146" s="36">
        <f t="shared" si="23"/>
        <v>0</v>
      </c>
      <c r="J146" s="24"/>
    </row>
    <row r="147" spans="2:10" ht="27.9" customHeight="1" thickBot="1" x14ac:dyDescent="0.35">
      <c r="B147" s="1" t="s">
        <v>905</v>
      </c>
      <c r="C147" s="6" t="s">
        <v>304</v>
      </c>
      <c r="D147" s="29">
        <v>3</v>
      </c>
      <c r="E147" s="30" t="s">
        <v>160</v>
      </c>
      <c r="F147" s="36"/>
      <c r="G147" s="36">
        <f t="shared" si="22"/>
        <v>0</v>
      </c>
      <c r="H147" s="36">
        <f t="shared" si="24"/>
        <v>0</v>
      </c>
      <c r="I147" s="36">
        <f t="shared" si="23"/>
        <v>0</v>
      </c>
      <c r="J147" s="24"/>
    </row>
    <row r="148" spans="2:10" ht="27.9" customHeight="1" thickBot="1" x14ac:dyDescent="0.35">
      <c r="B148" s="1" t="s">
        <v>906</v>
      </c>
      <c r="C148" s="6" t="s">
        <v>305</v>
      </c>
      <c r="D148" s="29">
        <v>3</v>
      </c>
      <c r="E148" s="30" t="s">
        <v>160</v>
      </c>
      <c r="F148" s="36"/>
      <c r="G148" s="36">
        <f t="shared" si="22"/>
        <v>0</v>
      </c>
      <c r="H148" s="36">
        <f t="shared" si="24"/>
        <v>0</v>
      </c>
      <c r="I148" s="36">
        <f t="shared" si="23"/>
        <v>0</v>
      </c>
      <c r="J148" s="24"/>
    </row>
    <row r="149" spans="2:10" ht="27.9" customHeight="1" thickBot="1" x14ac:dyDescent="0.35">
      <c r="B149" s="1" t="s">
        <v>907</v>
      </c>
      <c r="C149" s="6" t="s">
        <v>306</v>
      </c>
      <c r="D149" s="29">
        <v>2</v>
      </c>
      <c r="E149" s="30" t="s">
        <v>160</v>
      </c>
      <c r="F149" s="36"/>
      <c r="G149" s="36">
        <f t="shared" si="22"/>
        <v>0</v>
      </c>
      <c r="H149" s="36">
        <f t="shared" si="24"/>
        <v>0</v>
      </c>
      <c r="I149" s="36">
        <f t="shared" si="23"/>
        <v>0</v>
      </c>
      <c r="J149" s="24"/>
    </row>
    <row r="150" spans="2:10" ht="27.9" customHeight="1" thickBot="1" x14ac:dyDescent="0.35">
      <c r="B150" s="1" t="s">
        <v>908</v>
      </c>
      <c r="C150" s="6" t="s">
        <v>307</v>
      </c>
      <c r="D150" s="29">
        <v>2</v>
      </c>
      <c r="E150" s="30" t="s">
        <v>160</v>
      </c>
      <c r="F150" s="36"/>
      <c r="G150" s="36">
        <f t="shared" si="22"/>
        <v>0</v>
      </c>
      <c r="H150" s="36">
        <f t="shared" si="24"/>
        <v>0</v>
      </c>
      <c r="I150" s="36">
        <f t="shared" si="23"/>
        <v>0</v>
      </c>
      <c r="J150" s="24"/>
    </row>
    <row r="151" spans="2:10" ht="27.9" customHeight="1" thickBot="1" x14ac:dyDescent="0.35">
      <c r="B151" s="1" t="s">
        <v>909</v>
      </c>
      <c r="C151" s="6" t="s">
        <v>308</v>
      </c>
      <c r="D151" s="29">
        <v>2</v>
      </c>
      <c r="E151" s="30" t="s">
        <v>160</v>
      </c>
      <c r="F151" s="36"/>
      <c r="G151" s="36">
        <f t="shared" si="22"/>
        <v>0</v>
      </c>
      <c r="H151" s="36">
        <f t="shared" si="24"/>
        <v>0</v>
      </c>
      <c r="I151" s="36">
        <f t="shared" si="23"/>
        <v>0</v>
      </c>
      <c r="J151" s="24"/>
    </row>
    <row r="152" spans="2:10" ht="27.9" customHeight="1" thickBot="1" x14ac:dyDescent="0.35">
      <c r="B152" s="1" t="s">
        <v>910</v>
      </c>
      <c r="C152" s="6" t="s">
        <v>309</v>
      </c>
      <c r="D152" s="29">
        <v>2</v>
      </c>
      <c r="E152" s="30" t="s">
        <v>160</v>
      </c>
      <c r="F152" s="36"/>
      <c r="G152" s="36">
        <f t="shared" si="22"/>
        <v>0</v>
      </c>
      <c r="H152" s="36">
        <f t="shared" si="24"/>
        <v>0</v>
      </c>
      <c r="I152" s="36">
        <f t="shared" si="23"/>
        <v>0</v>
      </c>
      <c r="J152" s="24"/>
    </row>
    <row r="153" spans="2:10" ht="27.9" customHeight="1" thickBot="1" x14ac:dyDescent="0.35">
      <c r="B153" s="1" t="s">
        <v>911</v>
      </c>
      <c r="C153" s="6" t="s">
        <v>310</v>
      </c>
      <c r="D153" s="29">
        <v>2</v>
      </c>
      <c r="E153" s="30" t="s">
        <v>160</v>
      </c>
      <c r="F153" s="36"/>
      <c r="G153" s="36">
        <f t="shared" si="22"/>
        <v>0</v>
      </c>
      <c r="H153" s="36">
        <f t="shared" si="24"/>
        <v>0</v>
      </c>
      <c r="I153" s="36">
        <f t="shared" si="23"/>
        <v>0</v>
      </c>
      <c r="J153" s="24"/>
    </row>
    <row r="154" spans="2:10" ht="27.9" customHeight="1" thickBot="1" x14ac:dyDescent="0.35">
      <c r="B154" s="1" t="s">
        <v>912</v>
      </c>
      <c r="C154" s="6" t="s">
        <v>311</v>
      </c>
      <c r="D154" s="29">
        <v>3</v>
      </c>
      <c r="E154" s="30" t="s">
        <v>160</v>
      </c>
      <c r="F154" s="36"/>
      <c r="G154" s="36">
        <f t="shared" si="22"/>
        <v>0</v>
      </c>
      <c r="H154" s="36">
        <f t="shared" si="24"/>
        <v>0</v>
      </c>
      <c r="I154" s="36">
        <f t="shared" si="23"/>
        <v>0</v>
      </c>
      <c r="J154" s="24"/>
    </row>
    <row r="155" spans="2:10" ht="27.9" customHeight="1" thickBot="1" x14ac:dyDescent="0.35">
      <c r="B155" s="1" t="s">
        <v>913</v>
      </c>
      <c r="C155" s="6" t="s">
        <v>312</v>
      </c>
      <c r="D155" s="29">
        <v>3</v>
      </c>
      <c r="E155" s="30" t="s">
        <v>160</v>
      </c>
      <c r="F155" s="36"/>
      <c r="G155" s="36">
        <f t="shared" si="22"/>
        <v>0</v>
      </c>
      <c r="H155" s="36">
        <f t="shared" si="24"/>
        <v>0</v>
      </c>
      <c r="I155" s="36">
        <f t="shared" si="23"/>
        <v>0</v>
      </c>
      <c r="J155" s="24"/>
    </row>
    <row r="156" spans="2:10" ht="27.9" customHeight="1" thickBot="1" x14ac:dyDescent="0.35">
      <c r="B156" s="1" t="s">
        <v>914</v>
      </c>
      <c r="C156" s="6" t="s">
        <v>313</v>
      </c>
      <c r="D156" s="29">
        <v>3</v>
      </c>
      <c r="E156" s="30" t="s">
        <v>160</v>
      </c>
      <c r="F156" s="36"/>
      <c r="G156" s="36">
        <f t="shared" si="22"/>
        <v>0</v>
      </c>
      <c r="H156" s="36">
        <f t="shared" si="24"/>
        <v>0</v>
      </c>
      <c r="I156" s="36">
        <f t="shared" si="23"/>
        <v>0</v>
      </c>
      <c r="J156" s="24"/>
    </row>
    <row r="157" spans="2:10" ht="27.9" customHeight="1" thickBot="1" x14ac:dyDescent="0.35">
      <c r="B157" s="1" t="s">
        <v>915</v>
      </c>
      <c r="C157" s="6" t="s">
        <v>314</v>
      </c>
      <c r="D157" s="29">
        <v>2</v>
      </c>
      <c r="E157" s="30" t="s">
        <v>160</v>
      </c>
      <c r="F157" s="36"/>
      <c r="G157" s="36">
        <f t="shared" si="22"/>
        <v>0</v>
      </c>
      <c r="H157" s="36">
        <f t="shared" si="24"/>
        <v>0</v>
      </c>
      <c r="I157" s="36">
        <f t="shared" si="23"/>
        <v>0</v>
      </c>
      <c r="J157" s="24"/>
    </row>
    <row r="158" spans="2:10" ht="27.9" customHeight="1" thickBot="1" x14ac:dyDescent="0.35">
      <c r="B158" s="1" t="s">
        <v>916</v>
      </c>
      <c r="C158" s="6" t="s">
        <v>315</v>
      </c>
      <c r="D158" s="29">
        <v>2</v>
      </c>
      <c r="E158" s="30" t="s">
        <v>160</v>
      </c>
      <c r="F158" s="36"/>
      <c r="G158" s="36">
        <f t="shared" si="22"/>
        <v>0</v>
      </c>
      <c r="H158" s="36">
        <f t="shared" si="24"/>
        <v>0</v>
      </c>
      <c r="I158" s="36">
        <f t="shared" si="23"/>
        <v>0</v>
      </c>
      <c r="J158" s="24"/>
    </row>
    <row r="159" spans="2:10" ht="27.9" customHeight="1" thickBot="1" x14ac:dyDescent="0.35">
      <c r="B159" s="1" t="s">
        <v>917</v>
      </c>
      <c r="C159" s="9" t="s">
        <v>316</v>
      </c>
      <c r="D159" s="31">
        <v>2</v>
      </c>
      <c r="E159" s="32" t="s">
        <v>160</v>
      </c>
      <c r="F159" s="37"/>
      <c r="G159" s="36">
        <f t="shared" si="22"/>
        <v>0</v>
      </c>
      <c r="H159" s="36">
        <f t="shared" si="24"/>
        <v>0</v>
      </c>
      <c r="I159" s="36">
        <f t="shared" si="23"/>
        <v>0</v>
      </c>
      <c r="J159" s="25"/>
    </row>
    <row r="160" spans="2:10" ht="30" customHeight="1" thickTop="1" thickBot="1" x14ac:dyDescent="0.35">
      <c r="B160" s="122" t="s">
        <v>317</v>
      </c>
      <c r="C160" s="123"/>
      <c r="D160" s="123"/>
      <c r="E160" s="123"/>
      <c r="F160" s="123"/>
      <c r="G160" s="123"/>
      <c r="H160" s="123"/>
      <c r="I160" s="123"/>
      <c r="J160" s="124"/>
    </row>
    <row r="161" spans="2:10" ht="27.9" customHeight="1" thickTop="1" thickBot="1" x14ac:dyDescent="0.35">
      <c r="B161" s="1" t="s">
        <v>918</v>
      </c>
      <c r="C161" s="6" t="s">
        <v>318</v>
      </c>
      <c r="D161" s="29">
        <v>4</v>
      </c>
      <c r="E161" s="30" t="s">
        <v>160</v>
      </c>
      <c r="F161" s="36"/>
      <c r="G161" s="36">
        <f t="shared" ref="G161" si="25">D161*F161</f>
        <v>0</v>
      </c>
      <c r="H161" s="36">
        <f t="shared" si="24"/>
        <v>0</v>
      </c>
      <c r="I161" s="36">
        <f t="shared" ref="I161" si="26">G161*1.23</f>
        <v>0</v>
      </c>
      <c r="J161" s="24"/>
    </row>
    <row r="162" spans="2:10" ht="27.9" customHeight="1" thickBot="1" x14ac:dyDescent="0.35">
      <c r="B162" s="1" t="s">
        <v>919</v>
      </c>
      <c r="C162" s="6" t="s">
        <v>319</v>
      </c>
      <c r="D162" s="29">
        <v>4</v>
      </c>
      <c r="E162" s="30" t="s">
        <v>160</v>
      </c>
      <c r="F162" s="36"/>
      <c r="G162" s="36">
        <f t="shared" ref="G162:G175" si="27">D162*F162</f>
        <v>0</v>
      </c>
      <c r="H162" s="36">
        <f t="shared" si="24"/>
        <v>0</v>
      </c>
      <c r="I162" s="36">
        <f t="shared" ref="I162:I176" si="28">G162*1.23</f>
        <v>0</v>
      </c>
      <c r="J162" s="24"/>
    </row>
    <row r="163" spans="2:10" ht="27.9" customHeight="1" thickBot="1" x14ac:dyDescent="0.35">
      <c r="B163" s="1" t="s">
        <v>920</v>
      </c>
      <c r="C163" s="6" t="s">
        <v>320</v>
      </c>
      <c r="D163" s="29">
        <v>10</v>
      </c>
      <c r="E163" s="30" t="s">
        <v>160</v>
      </c>
      <c r="F163" s="36"/>
      <c r="G163" s="36">
        <f t="shared" si="27"/>
        <v>0</v>
      </c>
      <c r="H163" s="36">
        <f t="shared" si="24"/>
        <v>0</v>
      </c>
      <c r="I163" s="36">
        <f t="shared" si="28"/>
        <v>0</v>
      </c>
      <c r="J163" s="24"/>
    </row>
    <row r="164" spans="2:10" ht="27.9" customHeight="1" thickBot="1" x14ac:dyDescent="0.35">
      <c r="B164" s="1" t="s">
        <v>921</v>
      </c>
      <c r="C164" s="6" t="s">
        <v>321</v>
      </c>
      <c r="D164" s="29">
        <v>10</v>
      </c>
      <c r="E164" s="30" t="s">
        <v>160</v>
      </c>
      <c r="F164" s="36"/>
      <c r="G164" s="36">
        <f t="shared" si="27"/>
        <v>0</v>
      </c>
      <c r="H164" s="36">
        <f t="shared" si="24"/>
        <v>0</v>
      </c>
      <c r="I164" s="36">
        <f t="shared" si="28"/>
        <v>0</v>
      </c>
      <c r="J164" s="24"/>
    </row>
    <row r="165" spans="2:10" ht="27.9" customHeight="1" thickBot="1" x14ac:dyDescent="0.35">
      <c r="B165" s="1" t="s">
        <v>922</v>
      </c>
      <c r="C165" s="6" t="s">
        <v>322</v>
      </c>
      <c r="D165" s="29">
        <v>10</v>
      </c>
      <c r="E165" s="30" t="s">
        <v>160</v>
      </c>
      <c r="F165" s="36"/>
      <c r="G165" s="36">
        <f t="shared" si="27"/>
        <v>0</v>
      </c>
      <c r="H165" s="36">
        <f t="shared" si="24"/>
        <v>0</v>
      </c>
      <c r="I165" s="36">
        <f t="shared" si="28"/>
        <v>0</v>
      </c>
      <c r="J165" s="24"/>
    </row>
    <row r="166" spans="2:10" ht="27.9" customHeight="1" thickBot="1" x14ac:dyDescent="0.35">
      <c r="B166" s="1" t="s">
        <v>923</v>
      </c>
      <c r="C166" s="6" t="s">
        <v>323</v>
      </c>
      <c r="D166" s="29">
        <v>6</v>
      </c>
      <c r="E166" s="30" t="s">
        <v>160</v>
      </c>
      <c r="F166" s="36"/>
      <c r="G166" s="36">
        <f t="shared" si="27"/>
        <v>0</v>
      </c>
      <c r="H166" s="36">
        <f t="shared" si="24"/>
        <v>0</v>
      </c>
      <c r="I166" s="36">
        <f t="shared" si="28"/>
        <v>0</v>
      </c>
      <c r="J166" s="24"/>
    </row>
    <row r="167" spans="2:10" ht="27.9" customHeight="1" thickBot="1" x14ac:dyDescent="0.35">
      <c r="B167" s="1" t="s">
        <v>924</v>
      </c>
      <c r="C167" s="6" t="s">
        <v>324</v>
      </c>
      <c r="D167" s="29">
        <v>4</v>
      </c>
      <c r="E167" s="30" t="s">
        <v>160</v>
      </c>
      <c r="F167" s="36"/>
      <c r="G167" s="36">
        <f t="shared" si="27"/>
        <v>0</v>
      </c>
      <c r="H167" s="36">
        <f t="shared" si="24"/>
        <v>0</v>
      </c>
      <c r="I167" s="36">
        <f t="shared" si="28"/>
        <v>0</v>
      </c>
      <c r="J167" s="24"/>
    </row>
    <row r="168" spans="2:10" ht="35.1" customHeight="1" thickBot="1" x14ac:dyDescent="0.35">
      <c r="B168" s="1" t="s">
        <v>925</v>
      </c>
      <c r="C168" s="6" t="s">
        <v>325</v>
      </c>
      <c r="D168" s="29">
        <v>2</v>
      </c>
      <c r="E168" s="30" t="s">
        <v>160</v>
      </c>
      <c r="F168" s="36"/>
      <c r="G168" s="36">
        <f t="shared" si="27"/>
        <v>0</v>
      </c>
      <c r="H168" s="36">
        <f t="shared" si="24"/>
        <v>0</v>
      </c>
      <c r="I168" s="36">
        <f t="shared" si="28"/>
        <v>0</v>
      </c>
      <c r="J168" s="24"/>
    </row>
    <row r="169" spans="2:10" ht="35.1" customHeight="1" thickBot="1" x14ac:dyDescent="0.35">
      <c r="B169" s="1" t="s">
        <v>926</v>
      </c>
      <c r="C169" s="6" t="s">
        <v>326</v>
      </c>
      <c r="D169" s="29">
        <v>4</v>
      </c>
      <c r="E169" s="30" t="s">
        <v>160</v>
      </c>
      <c r="F169" s="36"/>
      <c r="G169" s="36">
        <f t="shared" si="27"/>
        <v>0</v>
      </c>
      <c r="H169" s="36">
        <f t="shared" si="24"/>
        <v>0</v>
      </c>
      <c r="I169" s="36">
        <f t="shared" si="28"/>
        <v>0</v>
      </c>
      <c r="J169" s="24"/>
    </row>
    <row r="170" spans="2:10" ht="35.1" customHeight="1" thickBot="1" x14ac:dyDescent="0.35">
      <c r="B170" s="1" t="s">
        <v>927</v>
      </c>
      <c r="C170" s="6" t="s">
        <v>327</v>
      </c>
      <c r="D170" s="29">
        <v>4</v>
      </c>
      <c r="E170" s="30" t="s">
        <v>160</v>
      </c>
      <c r="F170" s="36"/>
      <c r="G170" s="36">
        <f t="shared" si="27"/>
        <v>0</v>
      </c>
      <c r="H170" s="36">
        <f t="shared" si="24"/>
        <v>0</v>
      </c>
      <c r="I170" s="36">
        <f t="shared" si="28"/>
        <v>0</v>
      </c>
      <c r="J170" s="24"/>
    </row>
    <row r="171" spans="2:10" ht="35.1" customHeight="1" thickBot="1" x14ac:dyDescent="0.35">
      <c r="B171" s="1" t="s">
        <v>928</v>
      </c>
      <c r="C171" s="6" t="s">
        <v>328</v>
      </c>
      <c r="D171" s="29">
        <v>10</v>
      </c>
      <c r="E171" s="30" t="s">
        <v>160</v>
      </c>
      <c r="F171" s="36"/>
      <c r="G171" s="36">
        <f t="shared" si="27"/>
        <v>0</v>
      </c>
      <c r="H171" s="36">
        <f t="shared" si="24"/>
        <v>0</v>
      </c>
      <c r="I171" s="36">
        <f t="shared" si="28"/>
        <v>0</v>
      </c>
      <c r="J171" s="24"/>
    </row>
    <row r="172" spans="2:10" ht="35.1" customHeight="1" thickBot="1" x14ac:dyDescent="0.35">
      <c r="B172" s="1" t="s">
        <v>929</v>
      </c>
      <c r="C172" s="6" t="s">
        <v>329</v>
      </c>
      <c r="D172" s="29">
        <v>10</v>
      </c>
      <c r="E172" s="30" t="s">
        <v>160</v>
      </c>
      <c r="F172" s="36"/>
      <c r="G172" s="36">
        <f t="shared" si="27"/>
        <v>0</v>
      </c>
      <c r="H172" s="36">
        <f t="shared" si="24"/>
        <v>0</v>
      </c>
      <c r="I172" s="36">
        <f t="shared" si="28"/>
        <v>0</v>
      </c>
      <c r="J172" s="24"/>
    </row>
    <row r="173" spans="2:10" ht="35.1" customHeight="1" thickBot="1" x14ac:dyDescent="0.35">
      <c r="B173" s="1" t="s">
        <v>930</v>
      </c>
      <c r="C173" s="6" t="s">
        <v>330</v>
      </c>
      <c r="D173" s="29">
        <v>10</v>
      </c>
      <c r="E173" s="30" t="s">
        <v>160</v>
      </c>
      <c r="F173" s="36"/>
      <c r="G173" s="36">
        <f t="shared" si="27"/>
        <v>0</v>
      </c>
      <c r="H173" s="36">
        <f t="shared" si="24"/>
        <v>0</v>
      </c>
      <c r="I173" s="36">
        <f t="shared" si="28"/>
        <v>0</v>
      </c>
      <c r="J173" s="24"/>
    </row>
    <row r="174" spans="2:10" ht="35.1" customHeight="1" thickBot="1" x14ac:dyDescent="0.35">
      <c r="B174" s="1" t="s">
        <v>931</v>
      </c>
      <c r="C174" s="6" t="s">
        <v>331</v>
      </c>
      <c r="D174" s="29">
        <v>6</v>
      </c>
      <c r="E174" s="30" t="s">
        <v>160</v>
      </c>
      <c r="F174" s="36"/>
      <c r="G174" s="36">
        <f t="shared" si="27"/>
        <v>0</v>
      </c>
      <c r="H174" s="36">
        <f t="shared" si="24"/>
        <v>0</v>
      </c>
      <c r="I174" s="36">
        <f t="shared" si="28"/>
        <v>0</v>
      </c>
      <c r="J174" s="24"/>
    </row>
    <row r="175" spans="2:10" ht="35.1" customHeight="1" thickBot="1" x14ac:dyDescent="0.35">
      <c r="B175" s="1" t="s">
        <v>932</v>
      </c>
      <c r="C175" s="9" t="s">
        <v>332</v>
      </c>
      <c r="D175" s="31">
        <v>4</v>
      </c>
      <c r="E175" s="32" t="s">
        <v>160</v>
      </c>
      <c r="F175" s="37"/>
      <c r="G175" s="37">
        <f t="shared" si="27"/>
        <v>0</v>
      </c>
      <c r="H175" s="37">
        <f t="shared" si="24"/>
        <v>0</v>
      </c>
      <c r="I175" s="37">
        <f t="shared" si="28"/>
        <v>0</v>
      </c>
      <c r="J175" s="25"/>
    </row>
    <row r="176" spans="2:10" ht="30" customHeight="1" thickTop="1" thickBot="1" x14ac:dyDescent="0.35">
      <c r="B176" s="57"/>
      <c r="C176" s="13" t="s">
        <v>155</v>
      </c>
      <c r="D176" s="60"/>
      <c r="E176" s="59"/>
      <c r="F176" s="64"/>
      <c r="G176" s="64">
        <f>SUM(G161:G175,G106:G159,G68:G104,G48:G66,G38:G46,G12:G36,G4:G10)</f>
        <v>0</v>
      </c>
      <c r="H176" s="64">
        <f t="shared" si="24"/>
        <v>0</v>
      </c>
      <c r="I176" s="64">
        <f t="shared" si="28"/>
        <v>0</v>
      </c>
      <c r="J176" s="20"/>
    </row>
    <row r="177" ht="15" thickTop="1" x14ac:dyDescent="0.3"/>
  </sheetData>
  <mergeCells count="8">
    <mergeCell ref="C1:I1"/>
    <mergeCell ref="B160:J160"/>
    <mergeCell ref="B47:J47"/>
    <mergeCell ref="B3:J3"/>
    <mergeCell ref="B11:J11"/>
    <mergeCell ref="B37:J37"/>
    <mergeCell ref="B67:J67"/>
    <mergeCell ref="B105:J105"/>
  </mergeCells>
  <phoneticPr fontId="19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14EF51-E055-42A6-89B8-E67E858E645F}">
  <dimension ref="B1:J195"/>
  <sheetViews>
    <sheetView workbookViewId="0">
      <selection activeCell="N6" sqref="N6"/>
    </sheetView>
  </sheetViews>
  <sheetFormatPr defaultRowHeight="14.4" x14ac:dyDescent="0.3"/>
  <cols>
    <col min="2" max="2" width="8.6640625" style="33" customWidth="1"/>
    <col min="3" max="3" width="47.33203125" customWidth="1"/>
    <col min="4" max="5" width="8.6640625" style="33" customWidth="1"/>
    <col min="6" max="6" width="19.6640625" style="34" customWidth="1"/>
    <col min="7" max="7" width="15.6640625" style="34" customWidth="1"/>
    <col min="8" max="8" width="13.33203125" style="34" customWidth="1"/>
    <col min="9" max="9" width="15.6640625" style="34" customWidth="1"/>
    <col min="10" max="10" width="16.6640625" customWidth="1"/>
  </cols>
  <sheetData>
    <row r="1" spans="2:10" ht="21.6" thickBot="1" x14ac:dyDescent="0.45">
      <c r="C1" s="101" t="s">
        <v>1290</v>
      </c>
      <c r="D1" s="102"/>
      <c r="E1" s="102"/>
      <c r="F1" s="102"/>
      <c r="G1" s="102"/>
      <c r="H1" s="102"/>
      <c r="I1" s="102"/>
    </row>
    <row r="2" spans="2:10" ht="48" customHeight="1" thickTop="1" thickBot="1" x14ac:dyDescent="0.35">
      <c r="B2" s="51" t="s">
        <v>0</v>
      </c>
      <c r="C2" s="52" t="s">
        <v>1</v>
      </c>
      <c r="D2" s="53" t="s">
        <v>333</v>
      </c>
      <c r="E2" s="53" t="s">
        <v>157</v>
      </c>
      <c r="F2" s="61" t="s">
        <v>12</v>
      </c>
      <c r="G2" s="61" t="s">
        <v>15</v>
      </c>
      <c r="H2" s="61" t="s">
        <v>14</v>
      </c>
      <c r="I2" s="61" t="s">
        <v>16</v>
      </c>
      <c r="J2" s="54" t="s">
        <v>17</v>
      </c>
    </row>
    <row r="3" spans="2:10" ht="27.9" customHeight="1" thickBot="1" x14ac:dyDescent="0.35">
      <c r="B3" s="1" t="s">
        <v>933</v>
      </c>
      <c r="C3" s="21" t="s">
        <v>334</v>
      </c>
      <c r="D3" s="29">
        <v>5</v>
      </c>
      <c r="E3" s="29" t="s">
        <v>160</v>
      </c>
      <c r="F3" s="36"/>
      <c r="G3" s="36">
        <f>D3*F3</f>
        <v>0</v>
      </c>
      <c r="H3" s="36">
        <f>I3-G3</f>
        <v>0</v>
      </c>
      <c r="I3" s="36">
        <f>G3*1.23</f>
        <v>0</v>
      </c>
      <c r="J3" s="24"/>
    </row>
    <row r="4" spans="2:10" ht="27.9" customHeight="1" thickBot="1" x14ac:dyDescent="0.35">
      <c r="B4" s="1" t="s">
        <v>934</v>
      </c>
      <c r="C4" s="21" t="s">
        <v>335</v>
      </c>
      <c r="D4" s="29">
        <v>50</v>
      </c>
      <c r="E4" s="29" t="s">
        <v>160</v>
      </c>
      <c r="F4" s="36"/>
      <c r="G4" s="36">
        <f t="shared" ref="G4:G67" si="0">D4*F4</f>
        <v>0</v>
      </c>
      <c r="H4" s="36">
        <f t="shared" ref="H4:H67" si="1">I4-G4</f>
        <v>0</v>
      </c>
      <c r="I4" s="36">
        <f t="shared" ref="I4:I67" si="2">G4*1.23</f>
        <v>0</v>
      </c>
      <c r="J4" s="24"/>
    </row>
    <row r="5" spans="2:10" ht="27.9" customHeight="1" thickBot="1" x14ac:dyDescent="0.35">
      <c r="B5" s="1" t="s">
        <v>935</v>
      </c>
      <c r="C5" s="21" t="s">
        <v>336</v>
      </c>
      <c r="D5" s="29">
        <v>50</v>
      </c>
      <c r="E5" s="29" t="s">
        <v>160</v>
      </c>
      <c r="F5" s="36"/>
      <c r="G5" s="36">
        <f t="shared" si="0"/>
        <v>0</v>
      </c>
      <c r="H5" s="36">
        <f t="shared" si="1"/>
        <v>0</v>
      </c>
      <c r="I5" s="36">
        <f t="shared" si="2"/>
        <v>0</v>
      </c>
      <c r="J5" s="24"/>
    </row>
    <row r="6" spans="2:10" ht="35.1" customHeight="1" thickBot="1" x14ac:dyDescent="0.35">
      <c r="B6" s="1" t="s">
        <v>936</v>
      </c>
      <c r="C6" s="21" t="s">
        <v>337</v>
      </c>
      <c r="D6" s="29">
        <v>10</v>
      </c>
      <c r="E6" s="29" t="s">
        <v>160</v>
      </c>
      <c r="F6" s="36"/>
      <c r="G6" s="36">
        <f t="shared" si="0"/>
        <v>0</v>
      </c>
      <c r="H6" s="36">
        <f t="shared" si="1"/>
        <v>0</v>
      </c>
      <c r="I6" s="36">
        <f t="shared" si="2"/>
        <v>0</v>
      </c>
      <c r="J6" s="24"/>
    </row>
    <row r="7" spans="2:10" ht="35.1" customHeight="1" thickBot="1" x14ac:dyDescent="0.35">
      <c r="B7" s="1" t="s">
        <v>937</v>
      </c>
      <c r="C7" s="21" t="s">
        <v>338</v>
      </c>
      <c r="D7" s="29">
        <v>10</v>
      </c>
      <c r="E7" s="29" t="s">
        <v>160</v>
      </c>
      <c r="F7" s="36"/>
      <c r="G7" s="36">
        <f t="shared" si="0"/>
        <v>0</v>
      </c>
      <c r="H7" s="36">
        <f t="shared" si="1"/>
        <v>0</v>
      </c>
      <c r="I7" s="36">
        <f t="shared" si="2"/>
        <v>0</v>
      </c>
      <c r="J7" s="24"/>
    </row>
    <row r="8" spans="2:10" ht="27.9" customHeight="1" thickBot="1" x14ac:dyDescent="0.35">
      <c r="B8" s="1" t="s">
        <v>938</v>
      </c>
      <c r="C8" s="21" t="s">
        <v>339</v>
      </c>
      <c r="D8" s="29">
        <v>5</v>
      </c>
      <c r="E8" s="29" t="s">
        <v>160</v>
      </c>
      <c r="F8" s="36"/>
      <c r="G8" s="36">
        <f t="shared" si="0"/>
        <v>0</v>
      </c>
      <c r="H8" s="36">
        <f t="shared" si="1"/>
        <v>0</v>
      </c>
      <c r="I8" s="36">
        <f t="shared" si="2"/>
        <v>0</v>
      </c>
      <c r="J8" s="24"/>
    </row>
    <row r="9" spans="2:10" ht="27.9" customHeight="1" thickBot="1" x14ac:dyDescent="0.35">
      <c r="B9" s="1" t="s">
        <v>939</v>
      </c>
      <c r="C9" s="21" t="s">
        <v>340</v>
      </c>
      <c r="D9" s="29">
        <v>10</v>
      </c>
      <c r="E9" s="29" t="s">
        <v>160</v>
      </c>
      <c r="F9" s="36"/>
      <c r="G9" s="36">
        <f t="shared" si="0"/>
        <v>0</v>
      </c>
      <c r="H9" s="36">
        <f t="shared" si="1"/>
        <v>0</v>
      </c>
      <c r="I9" s="36">
        <f t="shared" si="2"/>
        <v>0</v>
      </c>
      <c r="J9" s="24"/>
    </row>
    <row r="10" spans="2:10" ht="27.9" customHeight="1" thickBot="1" x14ac:dyDescent="0.35">
      <c r="B10" s="1" t="s">
        <v>940</v>
      </c>
      <c r="C10" s="21" t="s">
        <v>341</v>
      </c>
      <c r="D10" s="29">
        <v>50</v>
      </c>
      <c r="E10" s="29" t="s">
        <v>160</v>
      </c>
      <c r="F10" s="36"/>
      <c r="G10" s="36">
        <f t="shared" si="0"/>
        <v>0</v>
      </c>
      <c r="H10" s="36">
        <f t="shared" si="1"/>
        <v>0</v>
      </c>
      <c r="I10" s="36">
        <f t="shared" si="2"/>
        <v>0</v>
      </c>
      <c r="J10" s="24"/>
    </row>
    <row r="11" spans="2:10" ht="27.9" customHeight="1" thickBot="1" x14ac:dyDescent="0.35">
      <c r="B11" s="1" t="s">
        <v>941</v>
      </c>
      <c r="C11" s="21" t="s">
        <v>342</v>
      </c>
      <c r="D11" s="29">
        <v>50</v>
      </c>
      <c r="E11" s="29" t="s">
        <v>160</v>
      </c>
      <c r="F11" s="36"/>
      <c r="G11" s="36">
        <f t="shared" si="0"/>
        <v>0</v>
      </c>
      <c r="H11" s="36">
        <f t="shared" si="1"/>
        <v>0</v>
      </c>
      <c r="I11" s="36">
        <f t="shared" si="2"/>
        <v>0</v>
      </c>
      <c r="J11" s="24"/>
    </row>
    <row r="12" spans="2:10" ht="27.9" customHeight="1" thickBot="1" x14ac:dyDescent="0.35">
      <c r="B12" s="1" t="s">
        <v>942</v>
      </c>
      <c r="C12" s="21" t="s">
        <v>343</v>
      </c>
      <c r="D12" s="29">
        <v>10</v>
      </c>
      <c r="E12" s="29" t="s">
        <v>160</v>
      </c>
      <c r="F12" s="36"/>
      <c r="G12" s="36">
        <f t="shared" si="0"/>
        <v>0</v>
      </c>
      <c r="H12" s="36">
        <f t="shared" si="1"/>
        <v>0</v>
      </c>
      <c r="I12" s="36">
        <f t="shared" si="2"/>
        <v>0</v>
      </c>
      <c r="J12" s="24"/>
    </row>
    <row r="13" spans="2:10" ht="27.9" customHeight="1" thickBot="1" x14ac:dyDescent="0.35">
      <c r="B13" s="1" t="s">
        <v>943</v>
      </c>
      <c r="C13" s="21" t="s">
        <v>344</v>
      </c>
      <c r="D13" s="29">
        <v>10</v>
      </c>
      <c r="E13" s="29" t="s">
        <v>160</v>
      </c>
      <c r="F13" s="36"/>
      <c r="G13" s="36">
        <f t="shared" si="0"/>
        <v>0</v>
      </c>
      <c r="H13" s="36">
        <f t="shared" si="1"/>
        <v>0</v>
      </c>
      <c r="I13" s="36">
        <f t="shared" si="2"/>
        <v>0</v>
      </c>
      <c r="J13" s="24"/>
    </row>
    <row r="14" spans="2:10" ht="27.9" customHeight="1" thickBot="1" x14ac:dyDescent="0.35">
      <c r="B14" s="1" t="s">
        <v>944</v>
      </c>
      <c r="C14" s="21" t="s">
        <v>345</v>
      </c>
      <c r="D14" s="29">
        <v>5</v>
      </c>
      <c r="E14" s="29" t="s">
        <v>160</v>
      </c>
      <c r="F14" s="36"/>
      <c r="G14" s="36">
        <f t="shared" si="0"/>
        <v>0</v>
      </c>
      <c r="H14" s="36">
        <f t="shared" si="1"/>
        <v>0</v>
      </c>
      <c r="I14" s="36">
        <f t="shared" si="2"/>
        <v>0</v>
      </c>
      <c r="J14" s="24"/>
    </row>
    <row r="15" spans="2:10" ht="27.9" customHeight="1" thickBot="1" x14ac:dyDescent="0.35">
      <c r="B15" s="1" t="s">
        <v>945</v>
      </c>
      <c r="C15" s="21" t="s">
        <v>346</v>
      </c>
      <c r="D15" s="29">
        <v>10</v>
      </c>
      <c r="E15" s="29" t="s">
        <v>160</v>
      </c>
      <c r="F15" s="36"/>
      <c r="G15" s="36">
        <f t="shared" si="0"/>
        <v>0</v>
      </c>
      <c r="H15" s="36">
        <f t="shared" si="1"/>
        <v>0</v>
      </c>
      <c r="I15" s="36">
        <f t="shared" si="2"/>
        <v>0</v>
      </c>
      <c r="J15" s="24"/>
    </row>
    <row r="16" spans="2:10" ht="27.9" customHeight="1" thickBot="1" x14ac:dyDescent="0.35">
      <c r="B16" s="1" t="s">
        <v>946</v>
      </c>
      <c r="C16" s="21" t="s">
        <v>347</v>
      </c>
      <c r="D16" s="29">
        <v>50</v>
      </c>
      <c r="E16" s="29" t="s">
        <v>160</v>
      </c>
      <c r="F16" s="36"/>
      <c r="G16" s="36">
        <f t="shared" si="0"/>
        <v>0</v>
      </c>
      <c r="H16" s="36">
        <f t="shared" si="1"/>
        <v>0</v>
      </c>
      <c r="I16" s="36">
        <f t="shared" si="2"/>
        <v>0</v>
      </c>
      <c r="J16" s="24"/>
    </row>
    <row r="17" spans="2:10" ht="27.9" customHeight="1" thickBot="1" x14ac:dyDescent="0.35">
      <c r="B17" s="1" t="s">
        <v>947</v>
      </c>
      <c r="C17" s="21" t="s">
        <v>348</v>
      </c>
      <c r="D17" s="29">
        <v>50</v>
      </c>
      <c r="E17" s="29" t="s">
        <v>160</v>
      </c>
      <c r="F17" s="36"/>
      <c r="G17" s="36">
        <f t="shared" si="0"/>
        <v>0</v>
      </c>
      <c r="H17" s="36">
        <f t="shared" si="1"/>
        <v>0</v>
      </c>
      <c r="I17" s="36">
        <f t="shared" si="2"/>
        <v>0</v>
      </c>
      <c r="J17" s="24"/>
    </row>
    <row r="18" spans="2:10" ht="27.9" customHeight="1" thickBot="1" x14ac:dyDescent="0.35">
      <c r="B18" s="1" t="s">
        <v>948</v>
      </c>
      <c r="C18" s="21" t="s">
        <v>349</v>
      </c>
      <c r="D18" s="29">
        <v>5</v>
      </c>
      <c r="E18" s="29" t="s">
        <v>160</v>
      </c>
      <c r="F18" s="36"/>
      <c r="G18" s="36">
        <f t="shared" si="0"/>
        <v>0</v>
      </c>
      <c r="H18" s="36">
        <f t="shared" si="1"/>
        <v>0</v>
      </c>
      <c r="I18" s="36">
        <f t="shared" si="2"/>
        <v>0</v>
      </c>
      <c r="J18" s="24"/>
    </row>
    <row r="19" spans="2:10" ht="27.9" customHeight="1" thickBot="1" x14ac:dyDescent="0.35">
      <c r="B19" s="1" t="s">
        <v>949</v>
      </c>
      <c r="C19" s="21" t="s">
        <v>350</v>
      </c>
      <c r="D19" s="29">
        <v>5</v>
      </c>
      <c r="E19" s="29" t="s">
        <v>160</v>
      </c>
      <c r="F19" s="36"/>
      <c r="G19" s="36">
        <f t="shared" si="0"/>
        <v>0</v>
      </c>
      <c r="H19" s="36">
        <f t="shared" si="1"/>
        <v>0</v>
      </c>
      <c r="I19" s="36">
        <f t="shared" si="2"/>
        <v>0</v>
      </c>
      <c r="J19" s="24"/>
    </row>
    <row r="20" spans="2:10" ht="27.9" customHeight="1" thickBot="1" x14ac:dyDescent="0.35">
      <c r="B20" s="1" t="s">
        <v>950</v>
      </c>
      <c r="C20" s="21" t="s">
        <v>351</v>
      </c>
      <c r="D20" s="29">
        <v>2</v>
      </c>
      <c r="E20" s="29" t="s">
        <v>160</v>
      </c>
      <c r="F20" s="36"/>
      <c r="G20" s="36">
        <f t="shared" si="0"/>
        <v>0</v>
      </c>
      <c r="H20" s="36">
        <f t="shared" si="1"/>
        <v>0</v>
      </c>
      <c r="I20" s="36">
        <f t="shared" si="2"/>
        <v>0</v>
      </c>
      <c r="J20" s="24"/>
    </row>
    <row r="21" spans="2:10" ht="48" customHeight="1" thickBot="1" x14ac:dyDescent="0.35">
      <c r="B21" s="1" t="s">
        <v>951</v>
      </c>
      <c r="C21" s="21" t="s">
        <v>352</v>
      </c>
      <c r="D21" s="29">
        <v>30</v>
      </c>
      <c r="E21" s="29" t="s">
        <v>160</v>
      </c>
      <c r="F21" s="36"/>
      <c r="G21" s="36">
        <f t="shared" si="0"/>
        <v>0</v>
      </c>
      <c r="H21" s="36">
        <f t="shared" si="1"/>
        <v>0</v>
      </c>
      <c r="I21" s="36">
        <f t="shared" si="2"/>
        <v>0</v>
      </c>
      <c r="J21" s="24"/>
    </row>
    <row r="22" spans="2:10" ht="48" customHeight="1" thickBot="1" x14ac:dyDescent="0.35">
      <c r="B22" s="1" t="s">
        <v>952</v>
      </c>
      <c r="C22" s="21" t="s">
        <v>353</v>
      </c>
      <c r="D22" s="29">
        <v>30</v>
      </c>
      <c r="E22" s="29" t="s">
        <v>160</v>
      </c>
      <c r="F22" s="36"/>
      <c r="G22" s="36">
        <f t="shared" si="0"/>
        <v>0</v>
      </c>
      <c r="H22" s="36">
        <f t="shared" si="1"/>
        <v>0</v>
      </c>
      <c r="I22" s="36">
        <f t="shared" si="2"/>
        <v>0</v>
      </c>
      <c r="J22" s="24"/>
    </row>
    <row r="23" spans="2:10" ht="48" customHeight="1" thickBot="1" x14ac:dyDescent="0.35">
      <c r="B23" s="1" t="s">
        <v>953</v>
      </c>
      <c r="C23" s="49" t="s">
        <v>354</v>
      </c>
      <c r="D23" s="50">
        <v>20</v>
      </c>
      <c r="E23" s="50" t="s">
        <v>160</v>
      </c>
      <c r="F23" s="62"/>
      <c r="G23" s="62">
        <f t="shared" si="0"/>
        <v>0</v>
      </c>
      <c r="H23" s="62">
        <f t="shared" si="1"/>
        <v>0</v>
      </c>
      <c r="I23" s="62">
        <f t="shared" si="2"/>
        <v>0</v>
      </c>
      <c r="J23" s="24"/>
    </row>
    <row r="24" spans="2:10" ht="48" customHeight="1" thickBot="1" x14ac:dyDescent="0.35">
      <c r="B24" s="1" t="s">
        <v>954</v>
      </c>
      <c r="C24" s="49" t="s">
        <v>355</v>
      </c>
      <c r="D24" s="50">
        <v>20</v>
      </c>
      <c r="E24" s="50" t="s">
        <v>160</v>
      </c>
      <c r="F24" s="62"/>
      <c r="G24" s="62">
        <f t="shared" si="0"/>
        <v>0</v>
      </c>
      <c r="H24" s="62">
        <f t="shared" si="1"/>
        <v>0</v>
      </c>
      <c r="I24" s="62">
        <f t="shared" si="2"/>
        <v>0</v>
      </c>
      <c r="J24" s="24"/>
    </row>
    <row r="25" spans="2:10" ht="48" customHeight="1" thickBot="1" x14ac:dyDescent="0.35">
      <c r="B25" s="1" t="s">
        <v>955</v>
      </c>
      <c r="C25" s="49" t="s">
        <v>356</v>
      </c>
      <c r="D25" s="50">
        <v>10</v>
      </c>
      <c r="E25" s="50" t="s">
        <v>160</v>
      </c>
      <c r="F25" s="62"/>
      <c r="G25" s="62">
        <f t="shared" si="0"/>
        <v>0</v>
      </c>
      <c r="H25" s="62">
        <f t="shared" si="1"/>
        <v>0</v>
      </c>
      <c r="I25" s="62">
        <f t="shared" si="2"/>
        <v>0</v>
      </c>
      <c r="J25" s="24"/>
    </row>
    <row r="26" spans="2:10" ht="35.1" customHeight="1" thickBot="1" x14ac:dyDescent="0.35">
      <c r="B26" s="1" t="s">
        <v>956</v>
      </c>
      <c r="C26" s="49" t="s">
        <v>357</v>
      </c>
      <c r="D26" s="50">
        <v>20</v>
      </c>
      <c r="E26" s="50" t="s">
        <v>160</v>
      </c>
      <c r="F26" s="62"/>
      <c r="G26" s="62">
        <f t="shared" si="0"/>
        <v>0</v>
      </c>
      <c r="H26" s="62">
        <f t="shared" si="1"/>
        <v>0</v>
      </c>
      <c r="I26" s="62">
        <f t="shared" si="2"/>
        <v>0</v>
      </c>
      <c r="J26" s="24"/>
    </row>
    <row r="27" spans="2:10" ht="35.1" customHeight="1" thickBot="1" x14ac:dyDescent="0.35">
      <c r="B27" s="1" t="s">
        <v>957</v>
      </c>
      <c r="C27" s="49" t="s">
        <v>358</v>
      </c>
      <c r="D27" s="50">
        <v>30</v>
      </c>
      <c r="E27" s="50" t="s">
        <v>160</v>
      </c>
      <c r="F27" s="62"/>
      <c r="G27" s="62">
        <f t="shared" si="0"/>
        <v>0</v>
      </c>
      <c r="H27" s="62">
        <f t="shared" si="1"/>
        <v>0</v>
      </c>
      <c r="I27" s="62">
        <f t="shared" si="2"/>
        <v>0</v>
      </c>
      <c r="J27" s="24"/>
    </row>
    <row r="28" spans="2:10" ht="35.1" customHeight="1" thickBot="1" x14ac:dyDescent="0.35">
      <c r="B28" s="1" t="s">
        <v>958</v>
      </c>
      <c r="C28" s="49" t="s">
        <v>359</v>
      </c>
      <c r="D28" s="50">
        <v>20</v>
      </c>
      <c r="E28" s="50" t="s">
        <v>160</v>
      </c>
      <c r="F28" s="62"/>
      <c r="G28" s="62">
        <f t="shared" si="0"/>
        <v>0</v>
      </c>
      <c r="H28" s="62">
        <f t="shared" si="1"/>
        <v>0</v>
      </c>
      <c r="I28" s="62">
        <f t="shared" si="2"/>
        <v>0</v>
      </c>
      <c r="J28" s="24"/>
    </row>
    <row r="29" spans="2:10" ht="35.1" customHeight="1" thickBot="1" x14ac:dyDescent="0.35">
      <c r="B29" s="1" t="s">
        <v>959</v>
      </c>
      <c r="C29" s="49" t="s">
        <v>360</v>
      </c>
      <c r="D29" s="50">
        <v>20</v>
      </c>
      <c r="E29" s="50" t="s">
        <v>160</v>
      </c>
      <c r="F29" s="62"/>
      <c r="G29" s="62">
        <f t="shared" si="0"/>
        <v>0</v>
      </c>
      <c r="H29" s="62">
        <f t="shared" si="1"/>
        <v>0</v>
      </c>
      <c r="I29" s="62">
        <f t="shared" si="2"/>
        <v>0</v>
      </c>
      <c r="J29" s="24"/>
    </row>
    <row r="30" spans="2:10" ht="35.1" customHeight="1" thickBot="1" x14ac:dyDescent="0.35">
      <c r="B30" s="1" t="s">
        <v>960</v>
      </c>
      <c r="C30" s="49" t="s">
        <v>361</v>
      </c>
      <c r="D30" s="50">
        <v>10</v>
      </c>
      <c r="E30" s="50" t="s">
        <v>160</v>
      </c>
      <c r="F30" s="62"/>
      <c r="G30" s="62">
        <f t="shared" si="0"/>
        <v>0</v>
      </c>
      <c r="H30" s="62">
        <f t="shared" si="1"/>
        <v>0</v>
      </c>
      <c r="I30" s="62">
        <f t="shared" si="2"/>
        <v>0</v>
      </c>
      <c r="J30" s="24"/>
    </row>
    <row r="31" spans="2:10" ht="35.1" customHeight="1" thickBot="1" x14ac:dyDescent="0.35">
      <c r="B31" s="1" t="s">
        <v>961</v>
      </c>
      <c r="C31" s="49" t="s">
        <v>362</v>
      </c>
      <c r="D31" s="50">
        <v>20</v>
      </c>
      <c r="E31" s="50" t="s">
        <v>160</v>
      </c>
      <c r="F31" s="62"/>
      <c r="G31" s="62">
        <f t="shared" si="0"/>
        <v>0</v>
      </c>
      <c r="H31" s="62">
        <f t="shared" si="1"/>
        <v>0</v>
      </c>
      <c r="I31" s="62">
        <f t="shared" si="2"/>
        <v>0</v>
      </c>
      <c r="J31" s="24"/>
    </row>
    <row r="32" spans="2:10" ht="35.1" customHeight="1" thickBot="1" x14ac:dyDescent="0.35">
      <c r="B32" s="1" t="s">
        <v>962</v>
      </c>
      <c r="C32" s="49" t="s">
        <v>363</v>
      </c>
      <c r="D32" s="50">
        <v>10</v>
      </c>
      <c r="E32" s="50" t="s">
        <v>160</v>
      </c>
      <c r="F32" s="62"/>
      <c r="G32" s="62">
        <f t="shared" si="0"/>
        <v>0</v>
      </c>
      <c r="H32" s="62">
        <f t="shared" si="1"/>
        <v>0</v>
      </c>
      <c r="I32" s="62">
        <f t="shared" si="2"/>
        <v>0</v>
      </c>
      <c r="J32" s="55"/>
    </row>
    <row r="33" spans="2:10" ht="35.1" customHeight="1" thickBot="1" x14ac:dyDescent="0.35">
      <c r="B33" s="1" t="s">
        <v>963</v>
      </c>
      <c r="C33" s="49" t="s">
        <v>364</v>
      </c>
      <c r="D33" s="50">
        <v>10</v>
      </c>
      <c r="E33" s="50" t="s">
        <v>160</v>
      </c>
      <c r="F33" s="62"/>
      <c r="G33" s="62">
        <f t="shared" si="0"/>
        <v>0</v>
      </c>
      <c r="H33" s="62">
        <f t="shared" si="1"/>
        <v>0</v>
      </c>
      <c r="I33" s="62">
        <f t="shared" si="2"/>
        <v>0</v>
      </c>
      <c r="J33" s="56"/>
    </row>
    <row r="34" spans="2:10" ht="35.1" customHeight="1" thickBot="1" x14ac:dyDescent="0.35">
      <c r="B34" s="1" t="s">
        <v>964</v>
      </c>
      <c r="C34" s="49" t="s">
        <v>365</v>
      </c>
      <c r="D34" s="50">
        <v>10</v>
      </c>
      <c r="E34" s="50" t="s">
        <v>160</v>
      </c>
      <c r="F34" s="62"/>
      <c r="G34" s="62">
        <f t="shared" si="0"/>
        <v>0</v>
      </c>
      <c r="H34" s="62">
        <f t="shared" si="1"/>
        <v>0</v>
      </c>
      <c r="I34" s="62">
        <f t="shared" si="2"/>
        <v>0</v>
      </c>
      <c r="J34" s="24"/>
    </row>
    <row r="35" spans="2:10" ht="35.1" customHeight="1" thickBot="1" x14ac:dyDescent="0.35">
      <c r="B35" s="1" t="s">
        <v>965</v>
      </c>
      <c r="C35" s="49" t="s">
        <v>366</v>
      </c>
      <c r="D35" s="50">
        <v>10</v>
      </c>
      <c r="E35" s="50" t="s">
        <v>160</v>
      </c>
      <c r="F35" s="62"/>
      <c r="G35" s="62">
        <f t="shared" si="0"/>
        <v>0</v>
      </c>
      <c r="H35" s="62">
        <f t="shared" si="1"/>
        <v>0</v>
      </c>
      <c r="I35" s="62">
        <f t="shared" si="2"/>
        <v>0</v>
      </c>
      <c r="J35" s="24"/>
    </row>
    <row r="36" spans="2:10" ht="35.1" customHeight="1" thickBot="1" x14ac:dyDescent="0.35">
      <c r="B36" s="1" t="s">
        <v>966</v>
      </c>
      <c r="C36" s="49" t="s">
        <v>367</v>
      </c>
      <c r="D36" s="50">
        <v>2</v>
      </c>
      <c r="E36" s="50" t="s">
        <v>160</v>
      </c>
      <c r="F36" s="62"/>
      <c r="G36" s="62">
        <f t="shared" si="0"/>
        <v>0</v>
      </c>
      <c r="H36" s="62">
        <f t="shared" si="1"/>
        <v>0</v>
      </c>
      <c r="I36" s="62">
        <f t="shared" si="2"/>
        <v>0</v>
      </c>
      <c r="J36" s="24"/>
    </row>
    <row r="37" spans="2:10" ht="35.1" customHeight="1" thickBot="1" x14ac:dyDescent="0.35">
      <c r="B37" s="1" t="s">
        <v>967</v>
      </c>
      <c r="C37" s="49" t="s">
        <v>368</v>
      </c>
      <c r="D37" s="50">
        <v>1</v>
      </c>
      <c r="E37" s="50" t="s">
        <v>160</v>
      </c>
      <c r="F37" s="62"/>
      <c r="G37" s="62">
        <f t="shared" si="0"/>
        <v>0</v>
      </c>
      <c r="H37" s="62">
        <f t="shared" si="1"/>
        <v>0</v>
      </c>
      <c r="I37" s="62">
        <f t="shared" si="2"/>
        <v>0</v>
      </c>
      <c r="J37" s="24"/>
    </row>
    <row r="38" spans="2:10" ht="35.1" customHeight="1" thickBot="1" x14ac:dyDescent="0.35">
      <c r="B38" s="1" t="s">
        <v>968</v>
      </c>
      <c r="C38" s="49" t="s">
        <v>369</v>
      </c>
      <c r="D38" s="50">
        <v>1</v>
      </c>
      <c r="E38" s="50" t="s">
        <v>160</v>
      </c>
      <c r="F38" s="62"/>
      <c r="G38" s="62">
        <f t="shared" si="0"/>
        <v>0</v>
      </c>
      <c r="H38" s="62">
        <f t="shared" si="1"/>
        <v>0</v>
      </c>
      <c r="I38" s="62">
        <f t="shared" si="2"/>
        <v>0</v>
      </c>
      <c r="J38" s="24"/>
    </row>
    <row r="39" spans="2:10" ht="35.1" customHeight="1" thickBot="1" x14ac:dyDescent="0.35">
      <c r="B39" s="1" t="s">
        <v>969</v>
      </c>
      <c r="C39" s="49" t="s">
        <v>370</v>
      </c>
      <c r="D39" s="50">
        <v>1</v>
      </c>
      <c r="E39" s="50" t="s">
        <v>160</v>
      </c>
      <c r="F39" s="62"/>
      <c r="G39" s="62">
        <f t="shared" si="0"/>
        <v>0</v>
      </c>
      <c r="H39" s="62">
        <f t="shared" si="1"/>
        <v>0</v>
      </c>
      <c r="I39" s="62">
        <f t="shared" si="2"/>
        <v>0</v>
      </c>
      <c r="J39" s="24"/>
    </row>
    <row r="40" spans="2:10" ht="27.9" customHeight="1" thickBot="1" x14ac:dyDescent="0.35">
      <c r="B40" s="1" t="s">
        <v>970</v>
      </c>
      <c r="C40" s="49" t="s">
        <v>371</v>
      </c>
      <c r="D40" s="65">
        <v>30</v>
      </c>
      <c r="E40" s="50" t="s">
        <v>160</v>
      </c>
      <c r="F40" s="62"/>
      <c r="G40" s="62">
        <f t="shared" si="0"/>
        <v>0</v>
      </c>
      <c r="H40" s="62">
        <f t="shared" si="1"/>
        <v>0</v>
      </c>
      <c r="I40" s="62">
        <f t="shared" si="2"/>
        <v>0</v>
      </c>
      <c r="J40" s="24"/>
    </row>
    <row r="41" spans="2:10" ht="27.9" customHeight="1" thickBot="1" x14ac:dyDescent="0.35">
      <c r="B41" s="1" t="s">
        <v>971</v>
      </c>
      <c r="C41" s="49" t="s">
        <v>372</v>
      </c>
      <c r="D41" s="65">
        <v>50</v>
      </c>
      <c r="E41" s="50" t="s">
        <v>160</v>
      </c>
      <c r="F41" s="62"/>
      <c r="G41" s="62">
        <f t="shared" si="0"/>
        <v>0</v>
      </c>
      <c r="H41" s="62">
        <f t="shared" si="1"/>
        <v>0</v>
      </c>
      <c r="I41" s="62">
        <f t="shared" si="2"/>
        <v>0</v>
      </c>
      <c r="J41" s="24"/>
    </row>
    <row r="42" spans="2:10" ht="27.9" customHeight="1" thickBot="1" x14ac:dyDescent="0.35">
      <c r="B42" s="1" t="s">
        <v>972</v>
      </c>
      <c r="C42" s="49" t="s">
        <v>373</v>
      </c>
      <c r="D42" s="65">
        <v>10</v>
      </c>
      <c r="E42" s="50" t="s">
        <v>160</v>
      </c>
      <c r="F42" s="62"/>
      <c r="G42" s="62">
        <f t="shared" si="0"/>
        <v>0</v>
      </c>
      <c r="H42" s="62">
        <f t="shared" si="1"/>
        <v>0</v>
      </c>
      <c r="I42" s="62">
        <f t="shared" si="2"/>
        <v>0</v>
      </c>
      <c r="J42" s="24"/>
    </row>
    <row r="43" spans="2:10" ht="27.9" customHeight="1" thickBot="1" x14ac:dyDescent="0.35">
      <c r="B43" s="1" t="s">
        <v>973</v>
      </c>
      <c r="C43" s="49" t="s">
        <v>374</v>
      </c>
      <c r="D43" s="65">
        <v>20</v>
      </c>
      <c r="E43" s="50" t="s">
        <v>160</v>
      </c>
      <c r="F43" s="62"/>
      <c r="G43" s="62">
        <f t="shared" si="0"/>
        <v>0</v>
      </c>
      <c r="H43" s="62">
        <f t="shared" si="1"/>
        <v>0</v>
      </c>
      <c r="I43" s="62">
        <f t="shared" si="2"/>
        <v>0</v>
      </c>
      <c r="J43" s="24"/>
    </row>
    <row r="44" spans="2:10" ht="27.9" customHeight="1" thickBot="1" x14ac:dyDescent="0.35">
      <c r="B44" s="1" t="s">
        <v>974</v>
      </c>
      <c r="C44" s="49" t="s">
        <v>375</v>
      </c>
      <c r="D44" s="65">
        <v>10</v>
      </c>
      <c r="E44" s="50" t="s">
        <v>160</v>
      </c>
      <c r="F44" s="62"/>
      <c r="G44" s="62">
        <f t="shared" si="0"/>
        <v>0</v>
      </c>
      <c r="H44" s="62">
        <f t="shared" si="1"/>
        <v>0</v>
      </c>
      <c r="I44" s="62">
        <f t="shared" si="2"/>
        <v>0</v>
      </c>
      <c r="J44" s="24"/>
    </row>
    <row r="45" spans="2:10" ht="27.9" customHeight="1" thickBot="1" x14ac:dyDescent="0.35">
      <c r="B45" s="1" t="s">
        <v>975</v>
      </c>
      <c r="C45" s="49" t="s">
        <v>376</v>
      </c>
      <c r="D45" s="65">
        <v>20</v>
      </c>
      <c r="E45" s="50" t="s">
        <v>160</v>
      </c>
      <c r="F45" s="62"/>
      <c r="G45" s="62">
        <f t="shared" si="0"/>
        <v>0</v>
      </c>
      <c r="H45" s="62">
        <f t="shared" si="1"/>
        <v>0</v>
      </c>
      <c r="I45" s="62">
        <f t="shared" si="2"/>
        <v>0</v>
      </c>
      <c r="J45" s="24"/>
    </row>
    <row r="46" spans="2:10" ht="27.9" customHeight="1" thickBot="1" x14ac:dyDescent="0.35">
      <c r="B46" s="1" t="s">
        <v>976</v>
      </c>
      <c r="C46" s="49" t="s">
        <v>377</v>
      </c>
      <c r="D46" s="65">
        <v>20</v>
      </c>
      <c r="E46" s="50" t="s">
        <v>160</v>
      </c>
      <c r="F46" s="62"/>
      <c r="G46" s="62">
        <f t="shared" si="0"/>
        <v>0</v>
      </c>
      <c r="H46" s="62">
        <f t="shared" si="1"/>
        <v>0</v>
      </c>
      <c r="I46" s="62">
        <f t="shared" si="2"/>
        <v>0</v>
      </c>
      <c r="J46" s="24"/>
    </row>
    <row r="47" spans="2:10" ht="27.9" customHeight="1" thickBot="1" x14ac:dyDescent="0.35">
      <c r="B47" s="1" t="s">
        <v>977</v>
      </c>
      <c r="C47" s="49" t="s">
        <v>378</v>
      </c>
      <c r="D47" s="65">
        <v>20</v>
      </c>
      <c r="E47" s="50" t="s">
        <v>160</v>
      </c>
      <c r="F47" s="62"/>
      <c r="G47" s="62">
        <f t="shared" si="0"/>
        <v>0</v>
      </c>
      <c r="H47" s="62">
        <f t="shared" si="1"/>
        <v>0</v>
      </c>
      <c r="I47" s="62">
        <f t="shared" si="2"/>
        <v>0</v>
      </c>
      <c r="J47" s="24"/>
    </row>
    <row r="48" spans="2:10" ht="27.9" customHeight="1" thickBot="1" x14ac:dyDescent="0.35">
      <c r="B48" s="1" t="s">
        <v>978</v>
      </c>
      <c r="C48" s="49" t="s">
        <v>379</v>
      </c>
      <c r="D48" s="65">
        <v>20</v>
      </c>
      <c r="E48" s="50" t="s">
        <v>160</v>
      </c>
      <c r="F48" s="62"/>
      <c r="G48" s="62">
        <f t="shared" si="0"/>
        <v>0</v>
      </c>
      <c r="H48" s="62">
        <f t="shared" si="1"/>
        <v>0</v>
      </c>
      <c r="I48" s="62">
        <f t="shared" si="2"/>
        <v>0</v>
      </c>
      <c r="J48" s="24"/>
    </row>
    <row r="49" spans="2:10" ht="27.9" customHeight="1" thickBot="1" x14ac:dyDescent="0.35">
      <c r="B49" s="1" t="s">
        <v>979</v>
      </c>
      <c r="C49" s="49" t="s">
        <v>380</v>
      </c>
      <c r="D49" s="65">
        <v>10</v>
      </c>
      <c r="E49" s="50" t="s">
        <v>160</v>
      </c>
      <c r="F49" s="62"/>
      <c r="G49" s="62">
        <f t="shared" si="0"/>
        <v>0</v>
      </c>
      <c r="H49" s="62">
        <f t="shared" si="1"/>
        <v>0</v>
      </c>
      <c r="I49" s="62">
        <f t="shared" si="2"/>
        <v>0</v>
      </c>
      <c r="J49" s="24"/>
    </row>
    <row r="50" spans="2:10" ht="27.9" customHeight="1" thickBot="1" x14ac:dyDescent="0.35">
      <c r="B50" s="1" t="s">
        <v>980</v>
      </c>
      <c r="C50" s="49" t="s">
        <v>381</v>
      </c>
      <c r="D50" s="65">
        <v>20</v>
      </c>
      <c r="E50" s="50" t="s">
        <v>160</v>
      </c>
      <c r="F50" s="62"/>
      <c r="G50" s="62">
        <f t="shared" si="0"/>
        <v>0</v>
      </c>
      <c r="H50" s="62">
        <f t="shared" si="1"/>
        <v>0</v>
      </c>
      <c r="I50" s="62">
        <f t="shared" si="2"/>
        <v>0</v>
      </c>
      <c r="J50" s="24"/>
    </row>
    <row r="51" spans="2:10" ht="27.9" customHeight="1" thickBot="1" x14ac:dyDescent="0.35">
      <c r="B51" s="1" t="s">
        <v>981</v>
      </c>
      <c r="C51" s="49" t="s">
        <v>382</v>
      </c>
      <c r="D51" s="65">
        <v>20</v>
      </c>
      <c r="E51" s="50" t="s">
        <v>160</v>
      </c>
      <c r="F51" s="62"/>
      <c r="G51" s="62">
        <f t="shared" si="0"/>
        <v>0</v>
      </c>
      <c r="H51" s="62">
        <f t="shared" si="1"/>
        <v>0</v>
      </c>
      <c r="I51" s="62">
        <f t="shared" si="2"/>
        <v>0</v>
      </c>
      <c r="J51" s="24"/>
    </row>
    <row r="52" spans="2:10" ht="27.9" customHeight="1" thickBot="1" x14ac:dyDescent="0.35">
      <c r="B52" s="1" t="s">
        <v>982</v>
      </c>
      <c r="C52" s="49" t="s">
        <v>383</v>
      </c>
      <c r="D52" s="65">
        <v>10</v>
      </c>
      <c r="E52" s="50" t="s">
        <v>160</v>
      </c>
      <c r="F52" s="62"/>
      <c r="G52" s="62">
        <f t="shared" si="0"/>
        <v>0</v>
      </c>
      <c r="H52" s="62">
        <f t="shared" si="1"/>
        <v>0</v>
      </c>
      <c r="I52" s="62">
        <f t="shared" si="2"/>
        <v>0</v>
      </c>
      <c r="J52" s="24"/>
    </row>
    <row r="53" spans="2:10" ht="27.9" customHeight="1" thickBot="1" x14ac:dyDescent="0.35">
      <c r="B53" s="1" t="s">
        <v>983</v>
      </c>
      <c r="C53" s="49" t="s">
        <v>384</v>
      </c>
      <c r="D53" s="65">
        <v>10</v>
      </c>
      <c r="E53" s="50" t="s">
        <v>160</v>
      </c>
      <c r="F53" s="62"/>
      <c r="G53" s="62">
        <f t="shared" si="0"/>
        <v>0</v>
      </c>
      <c r="H53" s="62">
        <f t="shared" si="1"/>
        <v>0</v>
      </c>
      <c r="I53" s="62">
        <f t="shared" si="2"/>
        <v>0</v>
      </c>
      <c r="J53" s="24"/>
    </row>
    <row r="54" spans="2:10" ht="27.9" customHeight="1" thickBot="1" x14ac:dyDescent="0.35">
      <c r="B54" s="1" t="s">
        <v>984</v>
      </c>
      <c r="C54" s="49" t="s">
        <v>385</v>
      </c>
      <c r="D54" s="65">
        <v>10</v>
      </c>
      <c r="E54" s="50" t="s">
        <v>160</v>
      </c>
      <c r="F54" s="62"/>
      <c r="G54" s="62">
        <f t="shared" si="0"/>
        <v>0</v>
      </c>
      <c r="H54" s="62">
        <f t="shared" si="1"/>
        <v>0</v>
      </c>
      <c r="I54" s="62">
        <f t="shared" si="2"/>
        <v>0</v>
      </c>
      <c r="J54" s="24"/>
    </row>
    <row r="55" spans="2:10" ht="27.9" customHeight="1" thickBot="1" x14ac:dyDescent="0.35">
      <c r="B55" s="1" t="s">
        <v>985</v>
      </c>
      <c r="C55" s="49" t="s">
        <v>386</v>
      </c>
      <c r="D55" s="65">
        <v>10</v>
      </c>
      <c r="E55" s="50" t="s">
        <v>160</v>
      </c>
      <c r="F55" s="62"/>
      <c r="G55" s="62">
        <f t="shared" si="0"/>
        <v>0</v>
      </c>
      <c r="H55" s="62">
        <f t="shared" si="1"/>
        <v>0</v>
      </c>
      <c r="I55" s="62">
        <f t="shared" si="2"/>
        <v>0</v>
      </c>
      <c r="J55" s="24"/>
    </row>
    <row r="56" spans="2:10" ht="27.9" customHeight="1" thickBot="1" x14ac:dyDescent="0.35">
      <c r="B56" s="1" t="s">
        <v>986</v>
      </c>
      <c r="C56" s="49" t="s">
        <v>387</v>
      </c>
      <c r="D56" s="65">
        <v>4</v>
      </c>
      <c r="E56" s="50" t="s">
        <v>160</v>
      </c>
      <c r="F56" s="62"/>
      <c r="G56" s="62">
        <f t="shared" si="0"/>
        <v>0</v>
      </c>
      <c r="H56" s="62">
        <f t="shared" si="1"/>
        <v>0</v>
      </c>
      <c r="I56" s="62">
        <f t="shared" si="2"/>
        <v>0</v>
      </c>
      <c r="J56" s="24"/>
    </row>
    <row r="57" spans="2:10" ht="27.9" customHeight="1" thickBot="1" x14ac:dyDescent="0.35">
      <c r="B57" s="1" t="s">
        <v>987</v>
      </c>
      <c r="C57" s="49" t="s">
        <v>388</v>
      </c>
      <c r="D57" s="65">
        <v>10</v>
      </c>
      <c r="E57" s="50" t="s">
        <v>160</v>
      </c>
      <c r="F57" s="62"/>
      <c r="G57" s="62">
        <f t="shared" si="0"/>
        <v>0</v>
      </c>
      <c r="H57" s="62">
        <f t="shared" si="1"/>
        <v>0</v>
      </c>
      <c r="I57" s="62">
        <f t="shared" si="2"/>
        <v>0</v>
      </c>
      <c r="J57" s="24"/>
    </row>
    <row r="58" spans="2:10" ht="27.9" customHeight="1" thickBot="1" x14ac:dyDescent="0.35">
      <c r="B58" s="1" t="s">
        <v>988</v>
      </c>
      <c r="C58" s="49" t="s">
        <v>389</v>
      </c>
      <c r="D58" s="65">
        <v>10</v>
      </c>
      <c r="E58" s="50" t="s">
        <v>160</v>
      </c>
      <c r="F58" s="62"/>
      <c r="G58" s="62">
        <f t="shared" si="0"/>
        <v>0</v>
      </c>
      <c r="H58" s="62">
        <f t="shared" si="1"/>
        <v>0</v>
      </c>
      <c r="I58" s="62">
        <f t="shared" si="2"/>
        <v>0</v>
      </c>
      <c r="J58" s="24"/>
    </row>
    <row r="59" spans="2:10" ht="27.9" customHeight="1" thickBot="1" x14ac:dyDescent="0.35">
      <c r="B59" s="1" t="s">
        <v>989</v>
      </c>
      <c r="C59" s="49" t="s">
        <v>390</v>
      </c>
      <c r="D59" s="65">
        <v>10</v>
      </c>
      <c r="E59" s="50" t="s">
        <v>160</v>
      </c>
      <c r="F59" s="62"/>
      <c r="G59" s="62">
        <f t="shared" si="0"/>
        <v>0</v>
      </c>
      <c r="H59" s="62">
        <f t="shared" si="1"/>
        <v>0</v>
      </c>
      <c r="I59" s="62">
        <f t="shared" si="2"/>
        <v>0</v>
      </c>
      <c r="J59" s="24"/>
    </row>
    <row r="60" spans="2:10" ht="27.9" customHeight="1" thickBot="1" x14ac:dyDescent="0.35">
      <c r="B60" s="1" t="s">
        <v>990</v>
      </c>
      <c r="C60" s="49" t="s">
        <v>391</v>
      </c>
      <c r="D60" s="65">
        <v>10</v>
      </c>
      <c r="E60" s="50" t="s">
        <v>160</v>
      </c>
      <c r="F60" s="62"/>
      <c r="G60" s="62">
        <f t="shared" si="0"/>
        <v>0</v>
      </c>
      <c r="H60" s="62">
        <f t="shared" si="1"/>
        <v>0</v>
      </c>
      <c r="I60" s="62">
        <f t="shared" si="2"/>
        <v>0</v>
      </c>
      <c r="J60" s="24"/>
    </row>
    <row r="61" spans="2:10" ht="27.9" customHeight="1" thickBot="1" x14ac:dyDescent="0.35">
      <c r="B61" s="1" t="s">
        <v>991</v>
      </c>
      <c r="C61" s="49" t="s">
        <v>392</v>
      </c>
      <c r="D61" s="65">
        <v>10</v>
      </c>
      <c r="E61" s="50" t="s">
        <v>160</v>
      </c>
      <c r="F61" s="62"/>
      <c r="G61" s="62">
        <f t="shared" si="0"/>
        <v>0</v>
      </c>
      <c r="H61" s="62">
        <f t="shared" si="1"/>
        <v>0</v>
      </c>
      <c r="I61" s="62">
        <f t="shared" si="2"/>
        <v>0</v>
      </c>
      <c r="J61" s="24"/>
    </row>
    <row r="62" spans="2:10" ht="27.9" customHeight="1" thickBot="1" x14ac:dyDescent="0.35">
      <c r="B62" s="1" t="s">
        <v>992</v>
      </c>
      <c r="C62" s="49" t="s">
        <v>393</v>
      </c>
      <c r="D62" s="65">
        <v>10</v>
      </c>
      <c r="E62" s="50" t="s">
        <v>160</v>
      </c>
      <c r="F62" s="62"/>
      <c r="G62" s="62">
        <f t="shared" si="0"/>
        <v>0</v>
      </c>
      <c r="H62" s="62">
        <f t="shared" si="1"/>
        <v>0</v>
      </c>
      <c r="I62" s="62">
        <f t="shared" si="2"/>
        <v>0</v>
      </c>
      <c r="J62" s="24"/>
    </row>
    <row r="63" spans="2:10" ht="27.9" customHeight="1" thickBot="1" x14ac:dyDescent="0.35">
      <c r="B63" s="1" t="s">
        <v>993</v>
      </c>
      <c r="C63" s="49" t="s">
        <v>394</v>
      </c>
      <c r="D63" s="65">
        <v>10</v>
      </c>
      <c r="E63" s="50" t="s">
        <v>160</v>
      </c>
      <c r="F63" s="62"/>
      <c r="G63" s="62">
        <f t="shared" si="0"/>
        <v>0</v>
      </c>
      <c r="H63" s="62">
        <f t="shared" si="1"/>
        <v>0</v>
      </c>
      <c r="I63" s="62">
        <f t="shared" si="2"/>
        <v>0</v>
      </c>
      <c r="J63" s="24"/>
    </row>
    <row r="64" spans="2:10" ht="27.9" customHeight="1" thickBot="1" x14ac:dyDescent="0.35">
      <c r="B64" s="1" t="s">
        <v>994</v>
      </c>
      <c r="C64" s="66" t="s">
        <v>395</v>
      </c>
      <c r="D64" s="67">
        <v>10</v>
      </c>
      <c r="E64" s="68" t="s">
        <v>160</v>
      </c>
      <c r="F64" s="69"/>
      <c r="G64" s="62">
        <f t="shared" si="0"/>
        <v>0</v>
      </c>
      <c r="H64" s="62">
        <f t="shared" si="1"/>
        <v>0</v>
      </c>
      <c r="I64" s="62">
        <f t="shared" si="2"/>
        <v>0</v>
      </c>
      <c r="J64" s="44"/>
    </row>
    <row r="65" spans="2:10" ht="27.9" customHeight="1" thickBot="1" x14ac:dyDescent="0.35">
      <c r="B65" s="1" t="s">
        <v>995</v>
      </c>
      <c r="C65" s="66" t="s">
        <v>396</v>
      </c>
      <c r="D65" s="67">
        <v>10</v>
      </c>
      <c r="E65" s="68" t="s">
        <v>160</v>
      </c>
      <c r="F65" s="69"/>
      <c r="G65" s="62">
        <f t="shared" si="0"/>
        <v>0</v>
      </c>
      <c r="H65" s="62">
        <f t="shared" si="1"/>
        <v>0</v>
      </c>
      <c r="I65" s="62">
        <f t="shared" si="2"/>
        <v>0</v>
      </c>
      <c r="J65" s="44"/>
    </row>
    <row r="66" spans="2:10" ht="27.9" customHeight="1" thickBot="1" x14ac:dyDescent="0.35">
      <c r="B66" s="1" t="s">
        <v>996</v>
      </c>
      <c r="C66" s="66" t="s">
        <v>397</v>
      </c>
      <c r="D66" s="67">
        <v>20</v>
      </c>
      <c r="E66" s="68" t="s">
        <v>160</v>
      </c>
      <c r="F66" s="69"/>
      <c r="G66" s="62">
        <f t="shared" si="0"/>
        <v>0</v>
      </c>
      <c r="H66" s="62">
        <f t="shared" si="1"/>
        <v>0</v>
      </c>
      <c r="I66" s="62">
        <f t="shared" si="2"/>
        <v>0</v>
      </c>
      <c r="J66" s="44"/>
    </row>
    <row r="67" spans="2:10" ht="27.9" customHeight="1" thickBot="1" x14ac:dyDescent="0.35">
      <c r="B67" s="1" t="s">
        <v>997</v>
      </c>
      <c r="C67" s="66" t="s">
        <v>398</v>
      </c>
      <c r="D67" s="67">
        <v>20</v>
      </c>
      <c r="E67" s="68" t="s">
        <v>160</v>
      </c>
      <c r="F67" s="69"/>
      <c r="G67" s="62">
        <f t="shared" si="0"/>
        <v>0</v>
      </c>
      <c r="H67" s="62">
        <f t="shared" si="1"/>
        <v>0</v>
      </c>
      <c r="I67" s="62">
        <f t="shared" si="2"/>
        <v>0</v>
      </c>
      <c r="J67" s="44"/>
    </row>
    <row r="68" spans="2:10" ht="27.9" customHeight="1" thickBot="1" x14ac:dyDescent="0.35">
      <c r="B68" s="1" t="s">
        <v>998</v>
      </c>
      <c r="C68" s="66" t="s">
        <v>399</v>
      </c>
      <c r="D68" s="67">
        <v>10</v>
      </c>
      <c r="E68" s="68" t="s">
        <v>160</v>
      </c>
      <c r="F68" s="69"/>
      <c r="G68" s="62">
        <f t="shared" ref="G68:G131" si="3">D68*F68</f>
        <v>0</v>
      </c>
      <c r="H68" s="62">
        <f t="shared" ref="H68:H131" si="4">I68-G68</f>
        <v>0</v>
      </c>
      <c r="I68" s="62">
        <f t="shared" ref="I68:I131" si="5">G68*1.23</f>
        <v>0</v>
      </c>
      <c r="J68" s="44"/>
    </row>
    <row r="69" spans="2:10" ht="27.9" customHeight="1" thickBot="1" x14ac:dyDescent="0.35">
      <c r="B69" s="1" t="s">
        <v>999</v>
      </c>
      <c r="C69" s="66" t="s">
        <v>400</v>
      </c>
      <c r="D69" s="67">
        <v>5</v>
      </c>
      <c r="E69" s="68" t="s">
        <v>160</v>
      </c>
      <c r="F69" s="69"/>
      <c r="G69" s="62">
        <f t="shared" si="3"/>
        <v>0</v>
      </c>
      <c r="H69" s="62">
        <f t="shared" si="4"/>
        <v>0</v>
      </c>
      <c r="I69" s="62">
        <f t="shared" si="5"/>
        <v>0</v>
      </c>
      <c r="J69" s="44"/>
    </row>
    <row r="70" spans="2:10" ht="27.9" customHeight="1" thickBot="1" x14ac:dyDescent="0.35">
      <c r="B70" s="1" t="s">
        <v>1000</v>
      </c>
      <c r="C70" s="66" t="s">
        <v>401</v>
      </c>
      <c r="D70" s="67">
        <v>10</v>
      </c>
      <c r="E70" s="68" t="s">
        <v>160</v>
      </c>
      <c r="F70" s="69"/>
      <c r="G70" s="62">
        <f t="shared" si="3"/>
        <v>0</v>
      </c>
      <c r="H70" s="62">
        <f t="shared" si="4"/>
        <v>0</v>
      </c>
      <c r="I70" s="62">
        <f t="shared" si="5"/>
        <v>0</v>
      </c>
      <c r="J70" s="44"/>
    </row>
    <row r="71" spans="2:10" ht="27.9" customHeight="1" thickBot="1" x14ac:dyDescent="0.35">
      <c r="B71" s="1" t="s">
        <v>1001</v>
      </c>
      <c r="C71" s="66" t="s">
        <v>402</v>
      </c>
      <c r="D71" s="67">
        <v>10</v>
      </c>
      <c r="E71" s="68" t="s">
        <v>160</v>
      </c>
      <c r="F71" s="69"/>
      <c r="G71" s="62">
        <f t="shared" si="3"/>
        <v>0</v>
      </c>
      <c r="H71" s="62">
        <f t="shared" si="4"/>
        <v>0</v>
      </c>
      <c r="I71" s="62">
        <f t="shared" si="5"/>
        <v>0</v>
      </c>
      <c r="J71" s="44"/>
    </row>
    <row r="72" spans="2:10" ht="27.9" customHeight="1" thickBot="1" x14ac:dyDescent="0.35">
      <c r="B72" s="1" t="s">
        <v>1002</v>
      </c>
      <c r="C72" s="66" t="s">
        <v>403</v>
      </c>
      <c r="D72" s="67">
        <v>10</v>
      </c>
      <c r="E72" s="68" t="s">
        <v>160</v>
      </c>
      <c r="F72" s="69"/>
      <c r="G72" s="62">
        <f t="shared" si="3"/>
        <v>0</v>
      </c>
      <c r="H72" s="62">
        <f t="shared" si="4"/>
        <v>0</v>
      </c>
      <c r="I72" s="62">
        <f t="shared" si="5"/>
        <v>0</v>
      </c>
      <c r="J72" s="44"/>
    </row>
    <row r="73" spans="2:10" ht="27.9" customHeight="1" thickBot="1" x14ac:dyDescent="0.35">
      <c r="B73" s="1" t="s">
        <v>1003</v>
      </c>
      <c r="C73" s="66" t="s">
        <v>404</v>
      </c>
      <c r="D73" s="67">
        <v>10</v>
      </c>
      <c r="E73" s="68" t="s">
        <v>160</v>
      </c>
      <c r="F73" s="69"/>
      <c r="G73" s="62">
        <f t="shared" si="3"/>
        <v>0</v>
      </c>
      <c r="H73" s="62">
        <f t="shared" si="4"/>
        <v>0</v>
      </c>
      <c r="I73" s="62">
        <f t="shared" si="5"/>
        <v>0</v>
      </c>
      <c r="J73" s="44"/>
    </row>
    <row r="74" spans="2:10" ht="27.9" customHeight="1" thickBot="1" x14ac:dyDescent="0.35">
      <c r="B74" s="1" t="s">
        <v>1004</v>
      </c>
      <c r="C74" s="66" t="s">
        <v>405</v>
      </c>
      <c r="D74" s="67">
        <v>10</v>
      </c>
      <c r="E74" s="68" t="s">
        <v>160</v>
      </c>
      <c r="F74" s="69"/>
      <c r="G74" s="62">
        <f t="shared" si="3"/>
        <v>0</v>
      </c>
      <c r="H74" s="62">
        <f t="shared" si="4"/>
        <v>0</v>
      </c>
      <c r="I74" s="62">
        <f t="shared" si="5"/>
        <v>0</v>
      </c>
      <c r="J74" s="41"/>
    </row>
    <row r="75" spans="2:10" ht="27.9" customHeight="1" thickBot="1" x14ac:dyDescent="0.35">
      <c r="B75" s="1" t="s">
        <v>1005</v>
      </c>
      <c r="C75" s="66" t="s">
        <v>406</v>
      </c>
      <c r="D75" s="67">
        <v>5</v>
      </c>
      <c r="E75" s="68" t="s">
        <v>160</v>
      </c>
      <c r="F75" s="69"/>
      <c r="G75" s="62">
        <f t="shared" si="3"/>
        <v>0</v>
      </c>
      <c r="H75" s="62">
        <f t="shared" si="4"/>
        <v>0</v>
      </c>
      <c r="I75" s="62">
        <f t="shared" si="5"/>
        <v>0</v>
      </c>
      <c r="J75" s="42"/>
    </row>
    <row r="76" spans="2:10" ht="27.9" customHeight="1" thickBot="1" x14ac:dyDescent="0.35">
      <c r="B76" s="1" t="s">
        <v>1006</v>
      </c>
      <c r="C76" s="66" t="s">
        <v>407</v>
      </c>
      <c r="D76" s="67">
        <v>10</v>
      </c>
      <c r="E76" s="68" t="s">
        <v>160</v>
      </c>
      <c r="F76" s="69"/>
      <c r="G76" s="62">
        <f t="shared" si="3"/>
        <v>0</v>
      </c>
      <c r="H76" s="62">
        <f t="shared" si="4"/>
        <v>0</v>
      </c>
      <c r="I76" s="62">
        <f t="shared" si="5"/>
        <v>0</v>
      </c>
      <c r="J76" s="42"/>
    </row>
    <row r="77" spans="2:10" ht="27.9" customHeight="1" thickBot="1" x14ac:dyDescent="0.35">
      <c r="B77" s="1" t="s">
        <v>1007</v>
      </c>
      <c r="C77" s="66" t="s">
        <v>408</v>
      </c>
      <c r="D77" s="67">
        <v>10</v>
      </c>
      <c r="E77" s="68" t="s">
        <v>160</v>
      </c>
      <c r="F77" s="69"/>
      <c r="G77" s="62">
        <f t="shared" si="3"/>
        <v>0</v>
      </c>
      <c r="H77" s="62">
        <f t="shared" si="4"/>
        <v>0</v>
      </c>
      <c r="I77" s="62">
        <f t="shared" si="5"/>
        <v>0</v>
      </c>
      <c r="J77" s="43"/>
    </row>
    <row r="78" spans="2:10" ht="27.9" customHeight="1" thickBot="1" x14ac:dyDescent="0.35">
      <c r="B78" s="1" t="s">
        <v>1008</v>
      </c>
      <c r="C78" s="66" t="s">
        <v>409</v>
      </c>
      <c r="D78" s="67">
        <v>30</v>
      </c>
      <c r="E78" s="68" t="s">
        <v>160</v>
      </c>
      <c r="F78" s="69"/>
      <c r="G78" s="62">
        <f t="shared" si="3"/>
        <v>0</v>
      </c>
      <c r="H78" s="62">
        <f t="shared" si="4"/>
        <v>0</v>
      </c>
      <c r="I78" s="62">
        <f t="shared" si="5"/>
        <v>0</v>
      </c>
      <c r="J78" s="44"/>
    </row>
    <row r="79" spans="2:10" ht="27.9" customHeight="1" thickBot="1" x14ac:dyDescent="0.35">
      <c r="B79" s="1" t="s">
        <v>1009</v>
      </c>
      <c r="C79" s="66" t="s">
        <v>410</v>
      </c>
      <c r="D79" s="67">
        <v>30</v>
      </c>
      <c r="E79" s="68" t="s">
        <v>160</v>
      </c>
      <c r="F79" s="69"/>
      <c r="G79" s="62">
        <f t="shared" si="3"/>
        <v>0</v>
      </c>
      <c r="H79" s="62">
        <f t="shared" si="4"/>
        <v>0</v>
      </c>
      <c r="I79" s="62">
        <f t="shared" si="5"/>
        <v>0</v>
      </c>
      <c r="J79" s="44"/>
    </row>
    <row r="80" spans="2:10" ht="27.9" customHeight="1" thickBot="1" x14ac:dyDescent="0.35">
      <c r="B80" s="1" t="s">
        <v>1010</v>
      </c>
      <c r="C80" s="66" t="s">
        <v>411</v>
      </c>
      <c r="D80" s="67">
        <v>15</v>
      </c>
      <c r="E80" s="68" t="s">
        <v>160</v>
      </c>
      <c r="F80" s="69"/>
      <c r="G80" s="62">
        <f t="shared" si="3"/>
        <v>0</v>
      </c>
      <c r="H80" s="62">
        <f t="shared" si="4"/>
        <v>0</v>
      </c>
      <c r="I80" s="62">
        <f t="shared" si="5"/>
        <v>0</v>
      </c>
      <c r="J80" s="44"/>
    </row>
    <row r="81" spans="2:10" ht="27.9" customHeight="1" thickBot="1" x14ac:dyDescent="0.35">
      <c r="B81" s="1" t="s">
        <v>1011</v>
      </c>
      <c r="C81" s="66" t="s">
        <v>412</v>
      </c>
      <c r="D81" s="67">
        <v>15</v>
      </c>
      <c r="E81" s="68" t="s">
        <v>160</v>
      </c>
      <c r="F81" s="69"/>
      <c r="G81" s="62">
        <f t="shared" si="3"/>
        <v>0</v>
      </c>
      <c r="H81" s="62">
        <f t="shared" si="4"/>
        <v>0</v>
      </c>
      <c r="I81" s="62">
        <f t="shared" si="5"/>
        <v>0</v>
      </c>
      <c r="J81" s="44"/>
    </row>
    <row r="82" spans="2:10" ht="27.9" customHeight="1" thickBot="1" x14ac:dyDescent="0.35">
      <c r="B82" s="1" t="s">
        <v>1012</v>
      </c>
      <c r="C82" s="66" t="s">
        <v>413</v>
      </c>
      <c r="D82" s="67">
        <v>10</v>
      </c>
      <c r="E82" s="68" t="s">
        <v>160</v>
      </c>
      <c r="F82" s="69"/>
      <c r="G82" s="62">
        <f t="shared" si="3"/>
        <v>0</v>
      </c>
      <c r="H82" s="62">
        <f t="shared" si="4"/>
        <v>0</v>
      </c>
      <c r="I82" s="62">
        <f t="shared" si="5"/>
        <v>0</v>
      </c>
      <c r="J82" s="44"/>
    </row>
    <row r="83" spans="2:10" ht="27.9" customHeight="1" thickBot="1" x14ac:dyDescent="0.35">
      <c r="B83" s="1" t="s">
        <v>1013</v>
      </c>
      <c r="C83" s="66" t="s">
        <v>414</v>
      </c>
      <c r="D83" s="67">
        <v>30</v>
      </c>
      <c r="E83" s="68" t="s">
        <v>160</v>
      </c>
      <c r="F83" s="69"/>
      <c r="G83" s="62">
        <f t="shared" si="3"/>
        <v>0</v>
      </c>
      <c r="H83" s="62">
        <f t="shared" si="4"/>
        <v>0</v>
      </c>
      <c r="I83" s="62">
        <f t="shared" si="5"/>
        <v>0</v>
      </c>
      <c r="J83" s="44"/>
    </row>
    <row r="84" spans="2:10" ht="27.9" customHeight="1" thickBot="1" x14ac:dyDescent="0.35">
      <c r="B84" s="1" t="s">
        <v>1014</v>
      </c>
      <c r="C84" s="66" t="s">
        <v>415</v>
      </c>
      <c r="D84" s="67">
        <v>30</v>
      </c>
      <c r="E84" s="68" t="s">
        <v>160</v>
      </c>
      <c r="F84" s="69"/>
      <c r="G84" s="62">
        <f t="shared" si="3"/>
        <v>0</v>
      </c>
      <c r="H84" s="62">
        <f t="shared" si="4"/>
        <v>0</v>
      </c>
      <c r="I84" s="62">
        <f t="shared" si="5"/>
        <v>0</v>
      </c>
      <c r="J84" s="44"/>
    </row>
    <row r="85" spans="2:10" ht="27.9" customHeight="1" thickBot="1" x14ac:dyDescent="0.35">
      <c r="B85" s="1" t="s">
        <v>1015</v>
      </c>
      <c r="C85" s="66" t="s">
        <v>416</v>
      </c>
      <c r="D85" s="67">
        <v>15</v>
      </c>
      <c r="E85" s="68" t="s">
        <v>160</v>
      </c>
      <c r="F85" s="69"/>
      <c r="G85" s="62">
        <f t="shared" si="3"/>
        <v>0</v>
      </c>
      <c r="H85" s="62">
        <f t="shared" si="4"/>
        <v>0</v>
      </c>
      <c r="I85" s="62">
        <f t="shared" si="5"/>
        <v>0</v>
      </c>
      <c r="J85" s="44"/>
    </row>
    <row r="86" spans="2:10" ht="27.9" customHeight="1" thickBot="1" x14ac:dyDescent="0.35">
      <c r="B86" s="1" t="s">
        <v>1016</v>
      </c>
      <c r="C86" s="66" t="s">
        <v>417</v>
      </c>
      <c r="D86" s="67">
        <v>15</v>
      </c>
      <c r="E86" s="68" t="s">
        <v>160</v>
      </c>
      <c r="F86" s="69"/>
      <c r="G86" s="62">
        <f t="shared" si="3"/>
        <v>0</v>
      </c>
      <c r="H86" s="62">
        <f t="shared" si="4"/>
        <v>0</v>
      </c>
      <c r="I86" s="62">
        <f t="shared" si="5"/>
        <v>0</v>
      </c>
      <c r="J86" s="44"/>
    </row>
    <row r="87" spans="2:10" ht="27.9" customHeight="1" thickBot="1" x14ac:dyDescent="0.35">
      <c r="B87" s="1" t="s">
        <v>1017</v>
      </c>
      <c r="C87" s="66" t="s">
        <v>418</v>
      </c>
      <c r="D87" s="67">
        <v>10</v>
      </c>
      <c r="E87" s="68" t="s">
        <v>160</v>
      </c>
      <c r="F87" s="69"/>
      <c r="G87" s="62">
        <f t="shared" si="3"/>
        <v>0</v>
      </c>
      <c r="H87" s="62">
        <f t="shared" si="4"/>
        <v>0</v>
      </c>
      <c r="I87" s="62">
        <f t="shared" si="5"/>
        <v>0</v>
      </c>
      <c r="J87" s="44"/>
    </row>
    <row r="88" spans="2:10" ht="27.9" customHeight="1" thickBot="1" x14ac:dyDescent="0.35">
      <c r="B88" s="1" t="s">
        <v>1018</v>
      </c>
      <c r="C88" s="66" t="s">
        <v>419</v>
      </c>
      <c r="D88" s="67">
        <v>5</v>
      </c>
      <c r="E88" s="68" t="s">
        <v>160</v>
      </c>
      <c r="F88" s="69"/>
      <c r="G88" s="62">
        <f t="shared" si="3"/>
        <v>0</v>
      </c>
      <c r="H88" s="62">
        <f t="shared" si="4"/>
        <v>0</v>
      </c>
      <c r="I88" s="62">
        <f t="shared" si="5"/>
        <v>0</v>
      </c>
      <c r="J88" s="44"/>
    </row>
    <row r="89" spans="2:10" ht="27.9" customHeight="1" thickBot="1" x14ac:dyDescent="0.35">
      <c r="B89" s="1" t="s">
        <v>1019</v>
      </c>
      <c r="C89" s="66" t="s">
        <v>420</v>
      </c>
      <c r="D89" s="67">
        <v>5</v>
      </c>
      <c r="E89" s="68" t="s">
        <v>160</v>
      </c>
      <c r="F89" s="69"/>
      <c r="G89" s="62">
        <f t="shared" si="3"/>
        <v>0</v>
      </c>
      <c r="H89" s="62">
        <f t="shared" si="4"/>
        <v>0</v>
      </c>
      <c r="I89" s="62">
        <f t="shared" si="5"/>
        <v>0</v>
      </c>
      <c r="J89" s="44"/>
    </row>
    <row r="90" spans="2:10" ht="27.9" customHeight="1" thickBot="1" x14ac:dyDescent="0.35">
      <c r="B90" s="1" t="s">
        <v>1020</v>
      </c>
      <c r="C90" s="66" t="s">
        <v>421</v>
      </c>
      <c r="D90" s="67">
        <v>10</v>
      </c>
      <c r="E90" s="68" t="s">
        <v>160</v>
      </c>
      <c r="F90" s="69"/>
      <c r="G90" s="62">
        <f t="shared" si="3"/>
        <v>0</v>
      </c>
      <c r="H90" s="62">
        <f t="shared" si="4"/>
        <v>0</v>
      </c>
      <c r="I90" s="62">
        <f t="shared" si="5"/>
        <v>0</v>
      </c>
      <c r="J90" s="44"/>
    </row>
    <row r="91" spans="2:10" ht="27.9" customHeight="1" thickBot="1" x14ac:dyDescent="0.35">
      <c r="B91" s="1" t="s">
        <v>1021</v>
      </c>
      <c r="C91" s="66" t="s">
        <v>422</v>
      </c>
      <c r="D91" s="67">
        <v>10</v>
      </c>
      <c r="E91" s="68" t="s">
        <v>160</v>
      </c>
      <c r="F91" s="69"/>
      <c r="G91" s="62">
        <f t="shared" si="3"/>
        <v>0</v>
      </c>
      <c r="H91" s="62">
        <f t="shared" si="4"/>
        <v>0</v>
      </c>
      <c r="I91" s="62">
        <f t="shared" si="5"/>
        <v>0</v>
      </c>
      <c r="J91" s="44"/>
    </row>
    <row r="92" spans="2:10" ht="27.9" customHeight="1" thickBot="1" x14ac:dyDescent="0.35">
      <c r="B92" s="1" t="s">
        <v>1022</v>
      </c>
      <c r="C92" s="66" t="s">
        <v>423</v>
      </c>
      <c r="D92" s="67">
        <v>10</v>
      </c>
      <c r="E92" s="68" t="s">
        <v>160</v>
      </c>
      <c r="F92" s="69"/>
      <c r="G92" s="62">
        <f t="shared" si="3"/>
        <v>0</v>
      </c>
      <c r="H92" s="62">
        <f t="shared" si="4"/>
        <v>0</v>
      </c>
      <c r="I92" s="62">
        <f t="shared" si="5"/>
        <v>0</v>
      </c>
      <c r="J92" s="44"/>
    </row>
    <row r="93" spans="2:10" ht="27.9" customHeight="1" thickBot="1" x14ac:dyDescent="0.35">
      <c r="B93" s="1" t="s">
        <v>1023</v>
      </c>
      <c r="C93" s="66" t="s">
        <v>424</v>
      </c>
      <c r="D93" s="67">
        <v>10</v>
      </c>
      <c r="E93" s="68" t="s">
        <v>160</v>
      </c>
      <c r="F93" s="69"/>
      <c r="G93" s="62">
        <f t="shared" si="3"/>
        <v>0</v>
      </c>
      <c r="H93" s="62">
        <f t="shared" si="4"/>
        <v>0</v>
      </c>
      <c r="I93" s="62">
        <f t="shared" si="5"/>
        <v>0</v>
      </c>
      <c r="J93" s="44"/>
    </row>
    <row r="94" spans="2:10" ht="27.9" customHeight="1" thickBot="1" x14ac:dyDescent="0.35">
      <c r="B94" s="1" t="s">
        <v>1024</v>
      </c>
      <c r="C94" s="66" t="s">
        <v>425</v>
      </c>
      <c r="D94" s="67">
        <v>5</v>
      </c>
      <c r="E94" s="68" t="s">
        <v>160</v>
      </c>
      <c r="F94" s="69"/>
      <c r="G94" s="62">
        <f t="shared" si="3"/>
        <v>0</v>
      </c>
      <c r="H94" s="62">
        <f t="shared" si="4"/>
        <v>0</v>
      </c>
      <c r="I94" s="62">
        <f t="shared" si="5"/>
        <v>0</v>
      </c>
      <c r="J94" s="44"/>
    </row>
    <row r="95" spans="2:10" ht="27.9" customHeight="1" thickBot="1" x14ac:dyDescent="0.35">
      <c r="B95" s="1" t="s">
        <v>1025</v>
      </c>
      <c r="C95" s="66" t="s">
        <v>426</v>
      </c>
      <c r="D95" s="67">
        <v>5</v>
      </c>
      <c r="E95" s="68" t="s">
        <v>160</v>
      </c>
      <c r="F95" s="69"/>
      <c r="G95" s="62">
        <f t="shared" si="3"/>
        <v>0</v>
      </c>
      <c r="H95" s="62">
        <f t="shared" si="4"/>
        <v>0</v>
      </c>
      <c r="I95" s="62">
        <f t="shared" si="5"/>
        <v>0</v>
      </c>
      <c r="J95" s="44"/>
    </row>
    <row r="96" spans="2:10" ht="27.9" customHeight="1" thickBot="1" x14ac:dyDescent="0.35">
      <c r="B96" s="1" t="s">
        <v>1026</v>
      </c>
      <c r="C96" s="66" t="s">
        <v>427</v>
      </c>
      <c r="D96" s="67">
        <v>10</v>
      </c>
      <c r="E96" s="68" t="s">
        <v>160</v>
      </c>
      <c r="F96" s="69"/>
      <c r="G96" s="62">
        <f t="shared" si="3"/>
        <v>0</v>
      </c>
      <c r="H96" s="62">
        <f t="shared" si="4"/>
        <v>0</v>
      </c>
      <c r="I96" s="62">
        <f t="shared" si="5"/>
        <v>0</v>
      </c>
      <c r="J96" s="44"/>
    </row>
    <row r="97" spans="2:10" ht="27.9" customHeight="1" thickBot="1" x14ac:dyDescent="0.35">
      <c r="B97" s="1" t="s">
        <v>1027</v>
      </c>
      <c r="C97" s="66" t="s">
        <v>428</v>
      </c>
      <c r="D97" s="67">
        <v>10</v>
      </c>
      <c r="E97" s="68" t="s">
        <v>160</v>
      </c>
      <c r="F97" s="69"/>
      <c r="G97" s="62">
        <f t="shared" si="3"/>
        <v>0</v>
      </c>
      <c r="H97" s="62">
        <f t="shared" si="4"/>
        <v>0</v>
      </c>
      <c r="I97" s="62">
        <f t="shared" si="5"/>
        <v>0</v>
      </c>
      <c r="J97" s="44"/>
    </row>
    <row r="98" spans="2:10" ht="27.9" customHeight="1" thickBot="1" x14ac:dyDescent="0.35">
      <c r="B98" s="1" t="s">
        <v>1028</v>
      </c>
      <c r="C98" s="66" t="s">
        <v>429</v>
      </c>
      <c r="D98" s="67">
        <v>10</v>
      </c>
      <c r="E98" s="68" t="s">
        <v>160</v>
      </c>
      <c r="F98" s="69"/>
      <c r="G98" s="62">
        <f t="shared" si="3"/>
        <v>0</v>
      </c>
      <c r="H98" s="62">
        <f t="shared" si="4"/>
        <v>0</v>
      </c>
      <c r="I98" s="62">
        <f t="shared" si="5"/>
        <v>0</v>
      </c>
      <c r="J98" s="44"/>
    </row>
    <row r="99" spans="2:10" ht="27.9" customHeight="1" thickBot="1" x14ac:dyDescent="0.35">
      <c r="B99" s="1" t="s">
        <v>1029</v>
      </c>
      <c r="C99" s="66" t="s">
        <v>430</v>
      </c>
      <c r="D99" s="67">
        <v>10</v>
      </c>
      <c r="E99" s="68" t="s">
        <v>160</v>
      </c>
      <c r="F99" s="69"/>
      <c r="G99" s="62">
        <f t="shared" si="3"/>
        <v>0</v>
      </c>
      <c r="H99" s="62">
        <f t="shared" si="4"/>
        <v>0</v>
      </c>
      <c r="I99" s="62">
        <f t="shared" si="5"/>
        <v>0</v>
      </c>
      <c r="J99" s="44"/>
    </row>
    <row r="100" spans="2:10" ht="27.9" customHeight="1" thickBot="1" x14ac:dyDescent="0.35">
      <c r="B100" s="1" t="s">
        <v>1030</v>
      </c>
      <c r="C100" s="66" t="s">
        <v>431</v>
      </c>
      <c r="D100" s="67">
        <v>10</v>
      </c>
      <c r="E100" s="68" t="s">
        <v>160</v>
      </c>
      <c r="F100" s="69"/>
      <c r="G100" s="62">
        <f t="shared" si="3"/>
        <v>0</v>
      </c>
      <c r="H100" s="62">
        <f t="shared" si="4"/>
        <v>0</v>
      </c>
      <c r="I100" s="62">
        <f t="shared" si="5"/>
        <v>0</v>
      </c>
      <c r="J100" s="44"/>
    </row>
    <row r="101" spans="2:10" ht="27.9" customHeight="1" thickBot="1" x14ac:dyDescent="0.35">
      <c r="B101" s="1" t="s">
        <v>1031</v>
      </c>
      <c r="C101" s="66" t="s">
        <v>432</v>
      </c>
      <c r="D101" s="67">
        <v>5</v>
      </c>
      <c r="E101" s="68" t="s">
        <v>160</v>
      </c>
      <c r="F101" s="69"/>
      <c r="G101" s="62">
        <f t="shared" si="3"/>
        <v>0</v>
      </c>
      <c r="H101" s="62">
        <f t="shared" si="4"/>
        <v>0</v>
      </c>
      <c r="I101" s="62">
        <f t="shared" si="5"/>
        <v>0</v>
      </c>
      <c r="J101" s="44"/>
    </row>
    <row r="102" spans="2:10" ht="27.9" customHeight="1" thickBot="1" x14ac:dyDescent="0.35">
      <c r="B102" s="1" t="s">
        <v>1032</v>
      </c>
      <c r="C102" s="66" t="s">
        <v>433</v>
      </c>
      <c r="D102" s="67">
        <v>10</v>
      </c>
      <c r="E102" s="68" t="s">
        <v>160</v>
      </c>
      <c r="F102" s="69"/>
      <c r="G102" s="62">
        <f t="shared" si="3"/>
        <v>0</v>
      </c>
      <c r="H102" s="62">
        <f t="shared" si="4"/>
        <v>0</v>
      </c>
      <c r="I102" s="62">
        <f t="shared" si="5"/>
        <v>0</v>
      </c>
      <c r="J102" s="44"/>
    </row>
    <row r="103" spans="2:10" ht="27.9" customHeight="1" thickBot="1" x14ac:dyDescent="0.35">
      <c r="B103" s="1" t="s">
        <v>1033</v>
      </c>
      <c r="C103" s="66" t="s">
        <v>434</v>
      </c>
      <c r="D103" s="67">
        <v>10</v>
      </c>
      <c r="E103" s="68" t="s">
        <v>160</v>
      </c>
      <c r="F103" s="69"/>
      <c r="G103" s="62">
        <f t="shared" si="3"/>
        <v>0</v>
      </c>
      <c r="H103" s="62">
        <f t="shared" si="4"/>
        <v>0</v>
      </c>
      <c r="I103" s="62">
        <f t="shared" si="5"/>
        <v>0</v>
      </c>
      <c r="J103" s="44"/>
    </row>
    <row r="104" spans="2:10" ht="27.9" customHeight="1" thickBot="1" x14ac:dyDescent="0.35">
      <c r="B104" s="1" t="s">
        <v>1034</v>
      </c>
      <c r="C104" s="66" t="s">
        <v>435</v>
      </c>
      <c r="D104" s="67">
        <v>5</v>
      </c>
      <c r="E104" s="68" t="s">
        <v>160</v>
      </c>
      <c r="F104" s="69"/>
      <c r="G104" s="62">
        <f t="shared" si="3"/>
        <v>0</v>
      </c>
      <c r="H104" s="62">
        <f t="shared" si="4"/>
        <v>0</v>
      </c>
      <c r="I104" s="62">
        <f t="shared" si="5"/>
        <v>0</v>
      </c>
      <c r="J104" s="44"/>
    </row>
    <row r="105" spans="2:10" ht="27.9" customHeight="1" thickBot="1" x14ac:dyDescent="0.35">
      <c r="B105" s="1" t="s">
        <v>1035</v>
      </c>
      <c r="C105" s="66" t="s">
        <v>436</v>
      </c>
      <c r="D105" s="67">
        <v>10</v>
      </c>
      <c r="E105" s="68" t="s">
        <v>160</v>
      </c>
      <c r="F105" s="69"/>
      <c r="G105" s="62">
        <f t="shared" si="3"/>
        <v>0</v>
      </c>
      <c r="H105" s="62">
        <f t="shared" si="4"/>
        <v>0</v>
      </c>
      <c r="I105" s="62">
        <f t="shared" si="5"/>
        <v>0</v>
      </c>
      <c r="J105" s="44"/>
    </row>
    <row r="106" spans="2:10" ht="27.9" customHeight="1" thickBot="1" x14ac:dyDescent="0.35">
      <c r="B106" s="1" t="s">
        <v>1036</v>
      </c>
      <c r="C106" s="66" t="s">
        <v>437</v>
      </c>
      <c r="D106" s="67">
        <v>10</v>
      </c>
      <c r="E106" s="68" t="s">
        <v>160</v>
      </c>
      <c r="F106" s="69"/>
      <c r="G106" s="62">
        <f t="shared" si="3"/>
        <v>0</v>
      </c>
      <c r="H106" s="62">
        <f t="shared" si="4"/>
        <v>0</v>
      </c>
      <c r="I106" s="62">
        <f t="shared" si="5"/>
        <v>0</v>
      </c>
      <c r="J106" s="44"/>
    </row>
    <row r="107" spans="2:10" ht="27.9" customHeight="1" thickBot="1" x14ac:dyDescent="0.35">
      <c r="B107" s="1" t="s">
        <v>1037</v>
      </c>
      <c r="C107" s="66" t="s">
        <v>438</v>
      </c>
      <c r="D107" s="67">
        <v>10</v>
      </c>
      <c r="E107" s="68" t="s">
        <v>160</v>
      </c>
      <c r="F107" s="69"/>
      <c r="G107" s="62">
        <f t="shared" si="3"/>
        <v>0</v>
      </c>
      <c r="H107" s="62">
        <f t="shared" si="4"/>
        <v>0</v>
      </c>
      <c r="I107" s="62">
        <f t="shared" si="5"/>
        <v>0</v>
      </c>
      <c r="J107" s="44"/>
    </row>
    <row r="108" spans="2:10" ht="27.9" customHeight="1" thickBot="1" x14ac:dyDescent="0.35">
      <c r="B108" s="1" t="s">
        <v>1038</v>
      </c>
      <c r="C108" s="66" t="s">
        <v>439</v>
      </c>
      <c r="D108" s="67">
        <v>30</v>
      </c>
      <c r="E108" s="68" t="s">
        <v>160</v>
      </c>
      <c r="F108" s="69"/>
      <c r="G108" s="62">
        <f t="shared" si="3"/>
        <v>0</v>
      </c>
      <c r="H108" s="62">
        <f t="shared" si="4"/>
        <v>0</v>
      </c>
      <c r="I108" s="62">
        <f t="shared" si="5"/>
        <v>0</v>
      </c>
      <c r="J108" s="44"/>
    </row>
    <row r="109" spans="2:10" ht="27.9" customHeight="1" thickBot="1" x14ac:dyDescent="0.35">
      <c r="B109" s="1" t="s">
        <v>1039</v>
      </c>
      <c r="C109" s="66" t="s">
        <v>440</v>
      </c>
      <c r="D109" s="67">
        <v>10</v>
      </c>
      <c r="E109" s="68" t="s">
        <v>160</v>
      </c>
      <c r="F109" s="69"/>
      <c r="G109" s="62">
        <f t="shared" si="3"/>
        <v>0</v>
      </c>
      <c r="H109" s="62">
        <f t="shared" si="4"/>
        <v>0</v>
      </c>
      <c r="I109" s="62">
        <f t="shared" si="5"/>
        <v>0</v>
      </c>
      <c r="J109" s="44"/>
    </row>
    <row r="110" spans="2:10" ht="27.9" customHeight="1" thickBot="1" x14ac:dyDescent="0.35">
      <c r="B110" s="1" t="s">
        <v>1040</v>
      </c>
      <c r="C110" s="66" t="s">
        <v>441</v>
      </c>
      <c r="D110" s="67">
        <v>30</v>
      </c>
      <c r="E110" s="68" t="s">
        <v>160</v>
      </c>
      <c r="F110" s="69"/>
      <c r="G110" s="62">
        <f t="shared" si="3"/>
        <v>0</v>
      </c>
      <c r="H110" s="62">
        <f t="shared" si="4"/>
        <v>0</v>
      </c>
      <c r="I110" s="62">
        <f t="shared" si="5"/>
        <v>0</v>
      </c>
      <c r="J110" s="44"/>
    </row>
    <row r="111" spans="2:10" ht="27.9" customHeight="1" thickBot="1" x14ac:dyDescent="0.35">
      <c r="B111" s="1" t="s">
        <v>1041</v>
      </c>
      <c r="C111" s="66" t="s">
        <v>442</v>
      </c>
      <c r="D111" s="67">
        <v>10</v>
      </c>
      <c r="E111" s="68" t="s">
        <v>160</v>
      </c>
      <c r="F111" s="69"/>
      <c r="G111" s="62">
        <f t="shared" si="3"/>
        <v>0</v>
      </c>
      <c r="H111" s="62">
        <f t="shared" si="4"/>
        <v>0</v>
      </c>
      <c r="I111" s="62">
        <f t="shared" si="5"/>
        <v>0</v>
      </c>
      <c r="J111" s="44"/>
    </row>
    <row r="112" spans="2:10" ht="27.9" customHeight="1" thickBot="1" x14ac:dyDescent="0.35">
      <c r="B112" s="1" t="s">
        <v>1042</v>
      </c>
      <c r="C112" s="66" t="s">
        <v>443</v>
      </c>
      <c r="D112" s="67">
        <v>10</v>
      </c>
      <c r="E112" s="68" t="s">
        <v>160</v>
      </c>
      <c r="F112" s="69"/>
      <c r="G112" s="62">
        <f t="shared" si="3"/>
        <v>0</v>
      </c>
      <c r="H112" s="62">
        <f t="shared" si="4"/>
        <v>0</v>
      </c>
      <c r="I112" s="62">
        <f t="shared" si="5"/>
        <v>0</v>
      </c>
      <c r="J112" s="44"/>
    </row>
    <row r="113" spans="2:10" ht="27.9" customHeight="1" thickBot="1" x14ac:dyDescent="0.35">
      <c r="B113" s="1" t="s">
        <v>1043</v>
      </c>
      <c r="C113" s="66" t="s">
        <v>444</v>
      </c>
      <c r="D113" s="67">
        <v>10</v>
      </c>
      <c r="E113" s="68" t="s">
        <v>160</v>
      </c>
      <c r="F113" s="69"/>
      <c r="G113" s="62">
        <f t="shared" si="3"/>
        <v>0</v>
      </c>
      <c r="H113" s="62">
        <f t="shared" si="4"/>
        <v>0</v>
      </c>
      <c r="I113" s="62">
        <f t="shared" si="5"/>
        <v>0</v>
      </c>
      <c r="J113" s="44"/>
    </row>
    <row r="114" spans="2:10" ht="27.9" customHeight="1" thickBot="1" x14ac:dyDescent="0.35">
      <c r="B114" s="1" t="s">
        <v>1044</v>
      </c>
      <c r="C114" s="66" t="s">
        <v>445</v>
      </c>
      <c r="D114" s="67">
        <v>20</v>
      </c>
      <c r="E114" s="68" t="s">
        <v>160</v>
      </c>
      <c r="F114" s="69"/>
      <c r="G114" s="62">
        <f t="shared" si="3"/>
        <v>0</v>
      </c>
      <c r="H114" s="62">
        <f t="shared" si="4"/>
        <v>0</v>
      </c>
      <c r="I114" s="62">
        <f t="shared" si="5"/>
        <v>0</v>
      </c>
      <c r="J114" s="44"/>
    </row>
    <row r="115" spans="2:10" ht="27.9" customHeight="1" thickBot="1" x14ac:dyDescent="0.35">
      <c r="B115" s="1" t="s">
        <v>1045</v>
      </c>
      <c r="C115" s="66" t="s">
        <v>446</v>
      </c>
      <c r="D115" s="67">
        <v>5</v>
      </c>
      <c r="E115" s="68" t="s">
        <v>160</v>
      </c>
      <c r="F115" s="69"/>
      <c r="G115" s="62">
        <f t="shared" si="3"/>
        <v>0</v>
      </c>
      <c r="H115" s="62">
        <f t="shared" si="4"/>
        <v>0</v>
      </c>
      <c r="I115" s="62">
        <f t="shared" si="5"/>
        <v>0</v>
      </c>
      <c r="J115" s="44"/>
    </row>
    <row r="116" spans="2:10" ht="27.9" customHeight="1" thickBot="1" x14ac:dyDescent="0.35">
      <c r="B116" s="1" t="s">
        <v>1046</v>
      </c>
      <c r="C116" s="66" t="s">
        <v>447</v>
      </c>
      <c r="D116" s="67">
        <v>5</v>
      </c>
      <c r="E116" s="68" t="s">
        <v>160</v>
      </c>
      <c r="F116" s="69"/>
      <c r="G116" s="62">
        <f t="shared" si="3"/>
        <v>0</v>
      </c>
      <c r="H116" s="62">
        <f t="shared" si="4"/>
        <v>0</v>
      </c>
      <c r="I116" s="62">
        <f t="shared" si="5"/>
        <v>0</v>
      </c>
      <c r="J116" s="44"/>
    </row>
    <row r="117" spans="2:10" ht="27.9" customHeight="1" thickBot="1" x14ac:dyDescent="0.35">
      <c r="B117" s="1" t="s">
        <v>1047</v>
      </c>
      <c r="C117" s="66" t="s">
        <v>448</v>
      </c>
      <c r="D117" s="67">
        <v>5</v>
      </c>
      <c r="E117" s="68" t="s">
        <v>160</v>
      </c>
      <c r="F117" s="69"/>
      <c r="G117" s="62">
        <f t="shared" si="3"/>
        <v>0</v>
      </c>
      <c r="H117" s="62">
        <f t="shared" si="4"/>
        <v>0</v>
      </c>
      <c r="I117" s="62">
        <f t="shared" si="5"/>
        <v>0</v>
      </c>
      <c r="J117" s="44"/>
    </row>
    <row r="118" spans="2:10" ht="27.9" customHeight="1" thickBot="1" x14ac:dyDescent="0.35">
      <c r="B118" s="1" t="s">
        <v>1048</v>
      </c>
      <c r="C118" s="66" t="s">
        <v>449</v>
      </c>
      <c r="D118" s="67">
        <v>10</v>
      </c>
      <c r="E118" s="68" t="s">
        <v>160</v>
      </c>
      <c r="F118" s="69"/>
      <c r="G118" s="62">
        <f t="shared" si="3"/>
        <v>0</v>
      </c>
      <c r="H118" s="62">
        <f t="shared" si="4"/>
        <v>0</v>
      </c>
      <c r="I118" s="62">
        <f t="shared" si="5"/>
        <v>0</v>
      </c>
      <c r="J118" s="44"/>
    </row>
    <row r="119" spans="2:10" ht="27.9" customHeight="1" thickBot="1" x14ac:dyDescent="0.35">
      <c r="B119" s="1" t="s">
        <v>1049</v>
      </c>
      <c r="C119" s="66" t="s">
        <v>450</v>
      </c>
      <c r="D119" s="67">
        <v>5</v>
      </c>
      <c r="E119" s="68" t="s">
        <v>160</v>
      </c>
      <c r="F119" s="69"/>
      <c r="G119" s="62">
        <f t="shared" si="3"/>
        <v>0</v>
      </c>
      <c r="H119" s="62">
        <f t="shared" si="4"/>
        <v>0</v>
      </c>
      <c r="I119" s="62">
        <f t="shared" si="5"/>
        <v>0</v>
      </c>
      <c r="J119" s="44"/>
    </row>
    <row r="120" spans="2:10" ht="27.9" customHeight="1" thickBot="1" x14ac:dyDescent="0.35">
      <c r="B120" s="1" t="s">
        <v>1050</v>
      </c>
      <c r="C120" s="66" t="s">
        <v>451</v>
      </c>
      <c r="D120" s="67">
        <v>5</v>
      </c>
      <c r="E120" s="68" t="s">
        <v>160</v>
      </c>
      <c r="F120" s="69"/>
      <c r="G120" s="62">
        <f t="shared" si="3"/>
        <v>0</v>
      </c>
      <c r="H120" s="62">
        <f t="shared" si="4"/>
        <v>0</v>
      </c>
      <c r="I120" s="62">
        <f t="shared" si="5"/>
        <v>0</v>
      </c>
      <c r="J120" s="44"/>
    </row>
    <row r="121" spans="2:10" ht="27.9" customHeight="1" thickBot="1" x14ac:dyDescent="0.35">
      <c r="B121" s="1" t="s">
        <v>1051</v>
      </c>
      <c r="C121" s="66" t="s">
        <v>452</v>
      </c>
      <c r="D121" s="67">
        <v>5</v>
      </c>
      <c r="E121" s="68" t="s">
        <v>160</v>
      </c>
      <c r="F121" s="69"/>
      <c r="G121" s="62">
        <f t="shared" si="3"/>
        <v>0</v>
      </c>
      <c r="H121" s="62">
        <f t="shared" si="4"/>
        <v>0</v>
      </c>
      <c r="I121" s="62">
        <f t="shared" si="5"/>
        <v>0</v>
      </c>
      <c r="J121" s="44"/>
    </row>
    <row r="122" spans="2:10" ht="27.9" customHeight="1" thickBot="1" x14ac:dyDescent="0.35">
      <c r="B122" s="1" t="s">
        <v>1052</v>
      </c>
      <c r="C122" s="66" t="s">
        <v>453</v>
      </c>
      <c r="D122" s="67">
        <v>10</v>
      </c>
      <c r="E122" s="68" t="s">
        <v>160</v>
      </c>
      <c r="F122" s="69"/>
      <c r="G122" s="62">
        <f t="shared" si="3"/>
        <v>0</v>
      </c>
      <c r="H122" s="62">
        <f t="shared" si="4"/>
        <v>0</v>
      </c>
      <c r="I122" s="62">
        <f t="shared" si="5"/>
        <v>0</v>
      </c>
      <c r="J122" s="44"/>
    </row>
    <row r="123" spans="2:10" ht="27.9" customHeight="1" thickBot="1" x14ac:dyDescent="0.35">
      <c r="B123" s="1" t="s">
        <v>1053</v>
      </c>
      <c r="C123" s="66" t="s">
        <v>454</v>
      </c>
      <c r="D123" s="67">
        <v>40</v>
      </c>
      <c r="E123" s="68" t="s">
        <v>160</v>
      </c>
      <c r="F123" s="69"/>
      <c r="G123" s="62">
        <f t="shared" si="3"/>
        <v>0</v>
      </c>
      <c r="H123" s="62">
        <f t="shared" si="4"/>
        <v>0</v>
      </c>
      <c r="I123" s="62">
        <f t="shared" si="5"/>
        <v>0</v>
      </c>
      <c r="J123" s="44"/>
    </row>
    <row r="124" spans="2:10" ht="27.9" customHeight="1" thickBot="1" x14ac:dyDescent="0.35">
      <c r="B124" s="1" t="s">
        <v>1054</v>
      </c>
      <c r="C124" s="66" t="s">
        <v>455</v>
      </c>
      <c r="D124" s="67">
        <v>10</v>
      </c>
      <c r="E124" s="68" t="s">
        <v>160</v>
      </c>
      <c r="F124" s="69"/>
      <c r="G124" s="62">
        <f t="shared" si="3"/>
        <v>0</v>
      </c>
      <c r="H124" s="62">
        <f t="shared" si="4"/>
        <v>0</v>
      </c>
      <c r="I124" s="62">
        <f t="shared" si="5"/>
        <v>0</v>
      </c>
      <c r="J124" s="44"/>
    </row>
    <row r="125" spans="2:10" ht="27.9" customHeight="1" thickBot="1" x14ac:dyDescent="0.35">
      <c r="B125" s="1" t="s">
        <v>1055</v>
      </c>
      <c r="C125" s="66" t="s">
        <v>456</v>
      </c>
      <c r="D125" s="67">
        <v>10</v>
      </c>
      <c r="E125" s="68" t="s">
        <v>160</v>
      </c>
      <c r="F125" s="69"/>
      <c r="G125" s="62">
        <f t="shared" si="3"/>
        <v>0</v>
      </c>
      <c r="H125" s="62">
        <f t="shared" si="4"/>
        <v>0</v>
      </c>
      <c r="I125" s="62">
        <f t="shared" si="5"/>
        <v>0</v>
      </c>
      <c r="J125" s="44"/>
    </row>
    <row r="126" spans="2:10" ht="27.9" customHeight="1" thickBot="1" x14ac:dyDescent="0.35">
      <c r="B126" s="1" t="s">
        <v>1056</v>
      </c>
      <c r="C126" s="66" t="s">
        <v>457</v>
      </c>
      <c r="D126" s="67">
        <v>10</v>
      </c>
      <c r="E126" s="68" t="s">
        <v>160</v>
      </c>
      <c r="F126" s="69"/>
      <c r="G126" s="62">
        <f t="shared" si="3"/>
        <v>0</v>
      </c>
      <c r="H126" s="62">
        <f t="shared" si="4"/>
        <v>0</v>
      </c>
      <c r="I126" s="62">
        <f t="shared" si="5"/>
        <v>0</v>
      </c>
      <c r="J126" s="44"/>
    </row>
    <row r="127" spans="2:10" ht="27.9" customHeight="1" thickBot="1" x14ac:dyDescent="0.35">
      <c r="B127" s="1" t="s">
        <v>1057</v>
      </c>
      <c r="C127" s="66" t="s">
        <v>458</v>
      </c>
      <c r="D127" s="67">
        <v>10</v>
      </c>
      <c r="E127" s="68" t="s">
        <v>160</v>
      </c>
      <c r="F127" s="69"/>
      <c r="G127" s="62">
        <f t="shared" si="3"/>
        <v>0</v>
      </c>
      <c r="H127" s="62">
        <f t="shared" si="4"/>
        <v>0</v>
      </c>
      <c r="I127" s="62">
        <f t="shared" si="5"/>
        <v>0</v>
      </c>
      <c r="J127" s="44"/>
    </row>
    <row r="128" spans="2:10" ht="27.9" customHeight="1" thickBot="1" x14ac:dyDescent="0.35">
      <c r="B128" s="1" t="s">
        <v>1058</v>
      </c>
      <c r="C128" s="66" t="s">
        <v>459</v>
      </c>
      <c r="D128" s="67">
        <v>10</v>
      </c>
      <c r="E128" s="68" t="s">
        <v>160</v>
      </c>
      <c r="F128" s="69"/>
      <c r="G128" s="62">
        <f t="shared" si="3"/>
        <v>0</v>
      </c>
      <c r="H128" s="62">
        <f t="shared" si="4"/>
        <v>0</v>
      </c>
      <c r="I128" s="62">
        <f t="shared" si="5"/>
        <v>0</v>
      </c>
      <c r="J128" s="44"/>
    </row>
    <row r="129" spans="2:10" ht="27.9" customHeight="1" thickBot="1" x14ac:dyDescent="0.35">
      <c r="B129" s="1" t="s">
        <v>1059</v>
      </c>
      <c r="C129" s="66" t="s">
        <v>460</v>
      </c>
      <c r="D129" s="67">
        <v>10</v>
      </c>
      <c r="E129" s="68" t="s">
        <v>160</v>
      </c>
      <c r="F129" s="69"/>
      <c r="G129" s="62">
        <f t="shared" si="3"/>
        <v>0</v>
      </c>
      <c r="H129" s="62">
        <f t="shared" si="4"/>
        <v>0</v>
      </c>
      <c r="I129" s="62">
        <f t="shared" si="5"/>
        <v>0</v>
      </c>
      <c r="J129" s="44"/>
    </row>
    <row r="130" spans="2:10" ht="27.9" customHeight="1" thickBot="1" x14ac:dyDescent="0.35">
      <c r="B130" s="1" t="s">
        <v>1060</v>
      </c>
      <c r="C130" s="66" t="s">
        <v>461</v>
      </c>
      <c r="D130" s="67">
        <v>10</v>
      </c>
      <c r="E130" s="68" t="s">
        <v>160</v>
      </c>
      <c r="F130" s="69"/>
      <c r="G130" s="62">
        <f t="shared" si="3"/>
        <v>0</v>
      </c>
      <c r="H130" s="62">
        <f t="shared" si="4"/>
        <v>0</v>
      </c>
      <c r="I130" s="62">
        <f t="shared" si="5"/>
        <v>0</v>
      </c>
      <c r="J130" s="44"/>
    </row>
    <row r="131" spans="2:10" ht="27.9" customHeight="1" thickBot="1" x14ac:dyDescent="0.35">
      <c r="B131" s="1" t="s">
        <v>1061</v>
      </c>
      <c r="C131" s="66" t="s">
        <v>462</v>
      </c>
      <c r="D131" s="67">
        <v>10</v>
      </c>
      <c r="E131" s="68" t="s">
        <v>160</v>
      </c>
      <c r="F131" s="69"/>
      <c r="G131" s="62">
        <f t="shared" si="3"/>
        <v>0</v>
      </c>
      <c r="H131" s="62">
        <f t="shared" si="4"/>
        <v>0</v>
      </c>
      <c r="I131" s="62">
        <f t="shared" si="5"/>
        <v>0</v>
      </c>
      <c r="J131" s="44"/>
    </row>
    <row r="132" spans="2:10" ht="27.9" customHeight="1" thickBot="1" x14ac:dyDescent="0.35">
      <c r="B132" s="1" t="s">
        <v>1062</v>
      </c>
      <c r="C132" s="66" t="s">
        <v>463</v>
      </c>
      <c r="D132" s="67">
        <v>10</v>
      </c>
      <c r="E132" s="68" t="s">
        <v>160</v>
      </c>
      <c r="F132" s="69"/>
      <c r="G132" s="62">
        <f t="shared" ref="G132:G193" si="6">D132*F132</f>
        <v>0</v>
      </c>
      <c r="H132" s="62">
        <f t="shared" ref="H132:H194" si="7">I132-G132</f>
        <v>0</v>
      </c>
      <c r="I132" s="62">
        <f t="shared" ref="I132:I194" si="8">G132*1.23</f>
        <v>0</v>
      </c>
      <c r="J132" s="44"/>
    </row>
    <row r="133" spans="2:10" ht="27.9" customHeight="1" thickBot="1" x14ac:dyDescent="0.35">
      <c r="B133" s="1" t="s">
        <v>1063</v>
      </c>
      <c r="C133" s="40" t="s">
        <v>464</v>
      </c>
      <c r="D133" s="45">
        <v>10</v>
      </c>
      <c r="E133" s="48" t="s">
        <v>160</v>
      </c>
      <c r="F133" s="63"/>
      <c r="G133" s="36">
        <f t="shared" si="6"/>
        <v>0</v>
      </c>
      <c r="H133" s="36">
        <f t="shared" si="7"/>
        <v>0</v>
      </c>
      <c r="I133" s="36">
        <f t="shared" si="8"/>
        <v>0</v>
      </c>
      <c r="J133" s="44"/>
    </row>
    <row r="134" spans="2:10" ht="27.9" customHeight="1" thickBot="1" x14ac:dyDescent="0.35">
      <c r="B134" s="1" t="s">
        <v>1064</v>
      </c>
      <c r="C134" s="40" t="s">
        <v>465</v>
      </c>
      <c r="D134" s="45">
        <v>10</v>
      </c>
      <c r="E134" s="48" t="s">
        <v>160</v>
      </c>
      <c r="F134" s="63"/>
      <c r="G134" s="36">
        <f t="shared" si="6"/>
        <v>0</v>
      </c>
      <c r="H134" s="36">
        <f t="shared" si="7"/>
        <v>0</v>
      </c>
      <c r="I134" s="36">
        <f t="shared" si="8"/>
        <v>0</v>
      </c>
      <c r="J134" s="44"/>
    </row>
    <row r="135" spans="2:10" ht="27.9" customHeight="1" thickBot="1" x14ac:dyDescent="0.35">
      <c r="B135" s="1" t="s">
        <v>1065</v>
      </c>
      <c r="C135" s="40" t="s">
        <v>466</v>
      </c>
      <c r="D135" s="46">
        <v>1500</v>
      </c>
      <c r="E135" s="48" t="s">
        <v>160</v>
      </c>
      <c r="F135" s="63"/>
      <c r="G135" s="36">
        <f t="shared" si="6"/>
        <v>0</v>
      </c>
      <c r="H135" s="36">
        <f t="shared" si="7"/>
        <v>0</v>
      </c>
      <c r="I135" s="36">
        <f t="shared" si="8"/>
        <v>0</v>
      </c>
      <c r="J135" s="44"/>
    </row>
    <row r="136" spans="2:10" ht="27.9" customHeight="1" thickBot="1" x14ac:dyDescent="0.35">
      <c r="B136" s="1" t="s">
        <v>1066</v>
      </c>
      <c r="C136" s="40" t="s">
        <v>467</v>
      </c>
      <c r="D136" s="45">
        <v>5</v>
      </c>
      <c r="E136" s="48" t="s">
        <v>160</v>
      </c>
      <c r="F136" s="63"/>
      <c r="G136" s="36">
        <f t="shared" si="6"/>
        <v>0</v>
      </c>
      <c r="H136" s="36">
        <f t="shared" si="7"/>
        <v>0</v>
      </c>
      <c r="I136" s="36">
        <f t="shared" si="8"/>
        <v>0</v>
      </c>
      <c r="J136" s="44"/>
    </row>
    <row r="137" spans="2:10" ht="27.9" customHeight="1" thickBot="1" x14ac:dyDescent="0.35">
      <c r="B137" s="1" t="s">
        <v>1067</v>
      </c>
      <c r="C137" s="40" t="s">
        <v>468</v>
      </c>
      <c r="D137" s="45">
        <v>40</v>
      </c>
      <c r="E137" s="48" t="s">
        <v>160</v>
      </c>
      <c r="F137" s="63"/>
      <c r="G137" s="36">
        <f t="shared" si="6"/>
        <v>0</v>
      </c>
      <c r="H137" s="36">
        <f t="shared" si="7"/>
        <v>0</v>
      </c>
      <c r="I137" s="36">
        <f t="shared" si="8"/>
        <v>0</v>
      </c>
      <c r="J137" s="44"/>
    </row>
    <row r="138" spans="2:10" ht="27.9" customHeight="1" thickBot="1" x14ac:dyDescent="0.35">
      <c r="B138" s="1" t="s">
        <v>1068</v>
      </c>
      <c r="C138" s="21" t="s">
        <v>469</v>
      </c>
      <c r="D138" s="30">
        <v>5</v>
      </c>
      <c r="E138" s="29" t="s">
        <v>160</v>
      </c>
      <c r="F138" s="36"/>
      <c r="G138" s="36">
        <f t="shared" si="6"/>
        <v>0</v>
      </c>
      <c r="H138" s="36">
        <f t="shared" si="7"/>
        <v>0</v>
      </c>
      <c r="I138" s="36">
        <f t="shared" si="8"/>
        <v>0</v>
      </c>
      <c r="J138" s="24"/>
    </row>
    <row r="139" spans="2:10" ht="27.9" customHeight="1" thickBot="1" x14ac:dyDescent="0.35">
      <c r="B139" s="1" t="s">
        <v>1069</v>
      </c>
      <c r="C139" s="21" t="s">
        <v>470</v>
      </c>
      <c r="D139" s="30">
        <v>30</v>
      </c>
      <c r="E139" s="29" t="s">
        <v>160</v>
      </c>
      <c r="F139" s="36"/>
      <c r="G139" s="36">
        <f t="shared" si="6"/>
        <v>0</v>
      </c>
      <c r="H139" s="36">
        <f t="shared" si="7"/>
        <v>0</v>
      </c>
      <c r="I139" s="36">
        <f t="shared" si="8"/>
        <v>0</v>
      </c>
      <c r="J139" s="24"/>
    </row>
    <row r="140" spans="2:10" ht="27.9" customHeight="1" thickBot="1" x14ac:dyDescent="0.35">
      <c r="B140" s="1" t="s">
        <v>1070</v>
      </c>
      <c r="C140" s="21" t="s">
        <v>471</v>
      </c>
      <c r="D140" s="30">
        <v>5</v>
      </c>
      <c r="E140" s="29" t="s">
        <v>160</v>
      </c>
      <c r="F140" s="36"/>
      <c r="G140" s="36">
        <f t="shared" si="6"/>
        <v>0</v>
      </c>
      <c r="H140" s="36">
        <f t="shared" si="7"/>
        <v>0</v>
      </c>
      <c r="I140" s="36">
        <f t="shared" si="8"/>
        <v>0</v>
      </c>
      <c r="J140" s="24"/>
    </row>
    <row r="141" spans="2:10" ht="27.9" customHeight="1" thickBot="1" x14ac:dyDescent="0.35">
      <c r="B141" s="1" t="s">
        <v>1071</v>
      </c>
      <c r="C141" s="21" t="s">
        <v>472</v>
      </c>
      <c r="D141" s="30">
        <v>5</v>
      </c>
      <c r="E141" s="29" t="s">
        <v>160</v>
      </c>
      <c r="F141" s="36"/>
      <c r="G141" s="36">
        <f t="shared" si="6"/>
        <v>0</v>
      </c>
      <c r="H141" s="36">
        <f t="shared" si="7"/>
        <v>0</v>
      </c>
      <c r="I141" s="36">
        <f t="shared" si="8"/>
        <v>0</v>
      </c>
      <c r="J141" s="24"/>
    </row>
    <row r="142" spans="2:10" ht="27.9" customHeight="1" thickBot="1" x14ac:dyDescent="0.35">
      <c r="B142" s="1" t="s">
        <v>1072</v>
      </c>
      <c r="C142" s="21" t="s">
        <v>473</v>
      </c>
      <c r="D142" s="30">
        <v>20</v>
      </c>
      <c r="E142" s="29" t="s">
        <v>160</v>
      </c>
      <c r="F142" s="36"/>
      <c r="G142" s="36">
        <f t="shared" si="6"/>
        <v>0</v>
      </c>
      <c r="H142" s="36">
        <f t="shared" si="7"/>
        <v>0</v>
      </c>
      <c r="I142" s="36">
        <f t="shared" si="8"/>
        <v>0</v>
      </c>
      <c r="J142" s="24"/>
    </row>
    <row r="143" spans="2:10" ht="27.9" customHeight="1" thickBot="1" x14ac:dyDescent="0.35">
      <c r="B143" s="1" t="s">
        <v>1073</v>
      </c>
      <c r="C143" s="21" t="s">
        <v>474</v>
      </c>
      <c r="D143" s="30">
        <v>5</v>
      </c>
      <c r="E143" s="29" t="s">
        <v>160</v>
      </c>
      <c r="F143" s="36"/>
      <c r="G143" s="36">
        <f t="shared" si="6"/>
        <v>0</v>
      </c>
      <c r="H143" s="36">
        <f t="shared" si="7"/>
        <v>0</v>
      </c>
      <c r="I143" s="36">
        <f t="shared" si="8"/>
        <v>0</v>
      </c>
      <c r="J143" s="24"/>
    </row>
    <row r="144" spans="2:10" ht="27.9" customHeight="1" thickBot="1" x14ac:dyDescent="0.35">
      <c r="B144" s="1" t="s">
        <v>1074</v>
      </c>
      <c r="C144" s="21" t="s">
        <v>475</v>
      </c>
      <c r="D144" s="30">
        <v>5</v>
      </c>
      <c r="E144" s="29" t="s">
        <v>160</v>
      </c>
      <c r="F144" s="36"/>
      <c r="G144" s="36">
        <f t="shared" si="6"/>
        <v>0</v>
      </c>
      <c r="H144" s="36">
        <f t="shared" si="7"/>
        <v>0</v>
      </c>
      <c r="I144" s="36">
        <f t="shared" si="8"/>
        <v>0</v>
      </c>
      <c r="J144" s="24"/>
    </row>
    <row r="145" spans="2:10" ht="27.9" customHeight="1" thickBot="1" x14ac:dyDescent="0.35">
      <c r="B145" s="1" t="s">
        <v>1075</v>
      </c>
      <c r="C145" s="21" t="s">
        <v>476</v>
      </c>
      <c r="D145" s="30">
        <v>20</v>
      </c>
      <c r="E145" s="29" t="s">
        <v>160</v>
      </c>
      <c r="F145" s="36"/>
      <c r="G145" s="36">
        <f t="shared" si="6"/>
        <v>0</v>
      </c>
      <c r="H145" s="36">
        <f t="shared" si="7"/>
        <v>0</v>
      </c>
      <c r="I145" s="36">
        <f t="shared" si="8"/>
        <v>0</v>
      </c>
      <c r="J145" s="24"/>
    </row>
    <row r="146" spans="2:10" ht="27.9" customHeight="1" thickBot="1" x14ac:dyDescent="0.35">
      <c r="B146" s="1" t="s">
        <v>1076</v>
      </c>
      <c r="C146" s="21" t="s">
        <v>477</v>
      </c>
      <c r="D146" s="30">
        <v>5</v>
      </c>
      <c r="E146" s="29" t="s">
        <v>160</v>
      </c>
      <c r="F146" s="36"/>
      <c r="G146" s="36">
        <f t="shared" si="6"/>
        <v>0</v>
      </c>
      <c r="H146" s="36">
        <f t="shared" si="7"/>
        <v>0</v>
      </c>
      <c r="I146" s="36">
        <f t="shared" si="8"/>
        <v>0</v>
      </c>
      <c r="J146" s="24"/>
    </row>
    <row r="147" spans="2:10" ht="27.9" customHeight="1" thickBot="1" x14ac:dyDescent="0.35">
      <c r="B147" s="1" t="s">
        <v>1077</v>
      </c>
      <c r="C147" s="21" t="s">
        <v>478</v>
      </c>
      <c r="D147" s="30">
        <v>5</v>
      </c>
      <c r="E147" s="29" t="s">
        <v>160</v>
      </c>
      <c r="F147" s="36"/>
      <c r="G147" s="36">
        <f t="shared" si="6"/>
        <v>0</v>
      </c>
      <c r="H147" s="36">
        <f t="shared" si="7"/>
        <v>0</v>
      </c>
      <c r="I147" s="36">
        <f t="shared" si="8"/>
        <v>0</v>
      </c>
      <c r="J147" s="24"/>
    </row>
    <row r="148" spans="2:10" ht="27.9" customHeight="1" thickBot="1" x14ac:dyDescent="0.35">
      <c r="B148" s="1" t="s">
        <v>1078</v>
      </c>
      <c r="C148" s="21" t="s">
        <v>479</v>
      </c>
      <c r="D148" s="30">
        <v>30</v>
      </c>
      <c r="E148" s="29" t="s">
        <v>160</v>
      </c>
      <c r="F148" s="36"/>
      <c r="G148" s="36">
        <f t="shared" si="6"/>
        <v>0</v>
      </c>
      <c r="H148" s="36">
        <f t="shared" si="7"/>
        <v>0</v>
      </c>
      <c r="I148" s="36">
        <f t="shared" si="8"/>
        <v>0</v>
      </c>
      <c r="J148" s="24"/>
    </row>
    <row r="149" spans="2:10" ht="27.9" customHeight="1" thickBot="1" x14ac:dyDescent="0.35">
      <c r="B149" s="1" t="s">
        <v>1079</v>
      </c>
      <c r="C149" s="21" t="s">
        <v>480</v>
      </c>
      <c r="D149" s="30">
        <v>40</v>
      </c>
      <c r="E149" s="29" t="s">
        <v>160</v>
      </c>
      <c r="F149" s="36"/>
      <c r="G149" s="36">
        <f t="shared" si="6"/>
        <v>0</v>
      </c>
      <c r="H149" s="36">
        <f t="shared" si="7"/>
        <v>0</v>
      </c>
      <c r="I149" s="36">
        <f t="shared" si="8"/>
        <v>0</v>
      </c>
      <c r="J149" s="24"/>
    </row>
    <row r="150" spans="2:10" ht="27.9" customHeight="1" thickBot="1" x14ac:dyDescent="0.35">
      <c r="B150" s="1" t="s">
        <v>1080</v>
      </c>
      <c r="C150" s="21" t="s">
        <v>481</v>
      </c>
      <c r="D150" s="30">
        <v>20</v>
      </c>
      <c r="E150" s="29" t="s">
        <v>160</v>
      </c>
      <c r="F150" s="36"/>
      <c r="G150" s="36">
        <f t="shared" si="6"/>
        <v>0</v>
      </c>
      <c r="H150" s="36">
        <f t="shared" si="7"/>
        <v>0</v>
      </c>
      <c r="I150" s="36">
        <f t="shared" si="8"/>
        <v>0</v>
      </c>
      <c r="J150" s="24"/>
    </row>
    <row r="151" spans="2:10" ht="27.9" customHeight="1" thickBot="1" x14ac:dyDescent="0.35">
      <c r="B151" s="1" t="s">
        <v>1081</v>
      </c>
      <c r="C151" s="21" t="s">
        <v>482</v>
      </c>
      <c r="D151" s="30">
        <v>10</v>
      </c>
      <c r="E151" s="29" t="s">
        <v>160</v>
      </c>
      <c r="F151" s="36"/>
      <c r="G151" s="36">
        <f t="shared" si="6"/>
        <v>0</v>
      </c>
      <c r="H151" s="36">
        <f t="shared" si="7"/>
        <v>0</v>
      </c>
      <c r="I151" s="36">
        <f t="shared" si="8"/>
        <v>0</v>
      </c>
      <c r="J151" s="24"/>
    </row>
    <row r="152" spans="2:10" ht="27.9" customHeight="1" thickBot="1" x14ac:dyDescent="0.35">
      <c r="B152" s="1" t="s">
        <v>1082</v>
      </c>
      <c r="C152" s="21" t="s">
        <v>483</v>
      </c>
      <c r="D152" s="30">
        <v>5</v>
      </c>
      <c r="E152" s="29" t="s">
        <v>160</v>
      </c>
      <c r="F152" s="36"/>
      <c r="G152" s="36">
        <f t="shared" si="6"/>
        <v>0</v>
      </c>
      <c r="H152" s="36">
        <f t="shared" si="7"/>
        <v>0</v>
      </c>
      <c r="I152" s="36">
        <f t="shared" si="8"/>
        <v>0</v>
      </c>
      <c r="J152" s="24"/>
    </row>
    <row r="153" spans="2:10" ht="27.9" customHeight="1" thickBot="1" x14ac:dyDescent="0.35">
      <c r="B153" s="1" t="s">
        <v>1083</v>
      </c>
      <c r="C153" s="21" t="s">
        <v>484</v>
      </c>
      <c r="D153" s="30">
        <v>5</v>
      </c>
      <c r="E153" s="29" t="s">
        <v>160</v>
      </c>
      <c r="F153" s="36"/>
      <c r="G153" s="36">
        <f t="shared" si="6"/>
        <v>0</v>
      </c>
      <c r="H153" s="36">
        <f t="shared" si="7"/>
        <v>0</v>
      </c>
      <c r="I153" s="36">
        <f t="shared" si="8"/>
        <v>0</v>
      </c>
      <c r="J153" s="24"/>
    </row>
    <row r="154" spans="2:10" ht="27.9" customHeight="1" thickBot="1" x14ac:dyDescent="0.35">
      <c r="B154" s="1" t="s">
        <v>1084</v>
      </c>
      <c r="C154" s="21" t="s">
        <v>485</v>
      </c>
      <c r="D154" s="30">
        <v>5</v>
      </c>
      <c r="E154" s="29" t="s">
        <v>160</v>
      </c>
      <c r="F154" s="36"/>
      <c r="G154" s="36">
        <f t="shared" si="6"/>
        <v>0</v>
      </c>
      <c r="H154" s="36">
        <f t="shared" si="7"/>
        <v>0</v>
      </c>
      <c r="I154" s="36">
        <f t="shared" si="8"/>
        <v>0</v>
      </c>
      <c r="J154" s="24"/>
    </row>
    <row r="155" spans="2:10" ht="27.9" customHeight="1" thickBot="1" x14ac:dyDescent="0.35">
      <c r="B155" s="1" t="s">
        <v>1085</v>
      </c>
      <c r="C155" s="21" t="s">
        <v>486</v>
      </c>
      <c r="D155" s="30">
        <v>5</v>
      </c>
      <c r="E155" s="29" t="s">
        <v>160</v>
      </c>
      <c r="F155" s="36"/>
      <c r="G155" s="36">
        <f t="shared" si="6"/>
        <v>0</v>
      </c>
      <c r="H155" s="36">
        <f t="shared" si="7"/>
        <v>0</v>
      </c>
      <c r="I155" s="36">
        <f t="shared" si="8"/>
        <v>0</v>
      </c>
      <c r="J155" s="24"/>
    </row>
    <row r="156" spans="2:10" ht="27.9" customHeight="1" thickBot="1" x14ac:dyDescent="0.35">
      <c r="B156" s="1" t="s">
        <v>1086</v>
      </c>
      <c r="C156" s="21" t="s">
        <v>487</v>
      </c>
      <c r="D156" s="30">
        <v>5</v>
      </c>
      <c r="E156" s="29" t="s">
        <v>160</v>
      </c>
      <c r="F156" s="36"/>
      <c r="G156" s="36">
        <f t="shared" si="6"/>
        <v>0</v>
      </c>
      <c r="H156" s="36">
        <f t="shared" si="7"/>
        <v>0</v>
      </c>
      <c r="I156" s="36">
        <f t="shared" si="8"/>
        <v>0</v>
      </c>
      <c r="J156" s="24"/>
    </row>
    <row r="157" spans="2:10" ht="27.9" customHeight="1" thickBot="1" x14ac:dyDescent="0.35">
      <c r="B157" s="1" t="s">
        <v>1087</v>
      </c>
      <c r="C157" s="21" t="s">
        <v>488</v>
      </c>
      <c r="D157" s="30">
        <v>30</v>
      </c>
      <c r="E157" s="29" t="s">
        <v>160</v>
      </c>
      <c r="F157" s="36"/>
      <c r="G157" s="36">
        <f t="shared" si="6"/>
        <v>0</v>
      </c>
      <c r="H157" s="36">
        <f t="shared" si="7"/>
        <v>0</v>
      </c>
      <c r="I157" s="36">
        <f t="shared" si="8"/>
        <v>0</v>
      </c>
      <c r="J157" s="24"/>
    </row>
    <row r="158" spans="2:10" ht="27.9" customHeight="1" thickBot="1" x14ac:dyDescent="0.35">
      <c r="B158" s="1" t="s">
        <v>1088</v>
      </c>
      <c r="C158" s="21" t="s">
        <v>489</v>
      </c>
      <c r="D158" s="30">
        <v>10</v>
      </c>
      <c r="E158" s="29" t="s">
        <v>160</v>
      </c>
      <c r="F158" s="36"/>
      <c r="G158" s="36">
        <f t="shared" si="6"/>
        <v>0</v>
      </c>
      <c r="H158" s="36">
        <f t="shared" si="7"/>
        <v>0</v>
      </c>
      <c r="I158" s="36">
        <f t="shared" si="8"/>
        <v>0</v>
      </c>
      <c r="J158" s="24"/>
    </row>
    <row r="159" spans="2:10" ht="27.9" customHeight="1" thickBot="1" x14ac:dyDescent="0.35">
      <c r="B159" s="1" t="s">
        <v>1089</v>
      </c>
      <c r="C159" s="21" t="s">
        <v>490</v>
      </c>
      <c r="D159" s="30">
        <v>5</v>
      </c>
      <c r="E159" s="29" t="s">
        <v>160</v>
      </c>
      <c r="F159" s="36"/>
      <c r="G159" s="36">
        <f t="shared" si="6"/>
        <v>0</v>
      </c>
      <c r="H159" s="36">
        <f t="shared" si="7"/>
        <v>0</v>
      </c>
      <c r="I159" s="36">
        <f t="shared" si="8"/>
        <v>0</v>
      </c>
      <c r="J159" s="24"/>
    </row>
    <row r="160" spans="2:10" ht="27.9" customHeight="1" thickBot="1" x14ac:dyDescent="0.35">
      <c r="B160" s="1" t="s">
        <v>1090</v>
      </c>
      <c r="C160" s="21" t="s">
        <v>491</v>
      </c>
      <c r="D160" s="30">
        <v>5</v>
      </c>
      <c r="E160" s="29" t="s">
        <v>160</v>
      </c>
      <c r="F160" s="36"/>
      <c r="G160" s="36">
        <f t="shared" si="6"/>
        <v>0</v>
      </c>
      <c r="H160" s="36">
        <f t="shared" si="7"/>
        <v>0</v>
      </c>
      <c r="I160" s="36">
        <f t="shared" si="8"/>
        <v>0</v>
      </c>
      <c r="J160" s="24"/>
    </row>
    <row r="161" spans="2:10" ht="27.9" customHeight="1" thickBot="1" x14ac:dyDescent="0.35">
      <c r="B161" s="1" t="s">
        <v>1091</v>
      </c>
      <c r="C161" s="21" t="s">
        <v>492</v>
      </c>
      <c r="D161" s="30">
        <v>16</v>
      </c>
      <c r="E161" s="29" t="s">
        <v>160</v>
      </c>
      <c r="F161" s="36"/>
      <c r="G161" s="36">
        <f t="shared" si="6"/>
        <v>0</v>
      </c>
      <c r="H161" s="36">
        <f t="shared" si="7"/>
        <v>0</v>
      </c>
      <c r="I161" s="36">
        <f t="shared" si="8"/>
        <v>0</v>
      </c>
      <c r="J161" s="24"/>
    </row>
    <row r="162" spans="2:10" ht="27.9" customHeight="1" thickBot="1" x14ac:dyDescent="0.35">
      <c r="B162" s="1" t="s">
        <v>1092</v>
      </c>
      <c r="C162" s="21" t="s">
        <v>493</v>
      </c>
      <c r="D162" s="30">
        <v>400</v>
      </c>
      <c r="E162" s="29" t="s">
        <v>160</v>
      </c>
      <c r="F162" s="36"/>
      <c r="G162" s="36">
        <f t="shared" si="6"/>
        <v>0</v>
      </c>
      <c r="H162" s="36">
        <f t="shared" si="7"/>
        <v>0</v>
      </c>
      <c r="I162" s="36">
        <f t="shared" si="8"/>
        <v>0</v>
      </c>
      <c r="J162" s="24"/>
    </row>
    <row r="163" spans="2:10" ht="27.9" customHeight="1" thickBot="1" x14ac:dyDescent="0.35">
      <c r="B163" s="1" t="s">
        <v>1093</v>
      </c>
      <c r="C163" s="21" t="s">
        <v>494</v>
      </c>
      <c r="D163" s="30">
        <v>40</v>
      </c>
      <c r="E163" s="29" t="s">
        <v>160</v>
      </c>
      <c r="F163" s="36"/>
      <c r="G163" s="36">
        <f t="shared" si="6"/>
        <v>0</v>
      </c>
      <c r="H163" s="36">
        <f t="shared" si="7"/>
        <v>0</v>
      </c>
      <c r="I163" s="36">
        <f t="shared" si="8"/>
        <v>0</v>
      </c>
      <c r="J163" s="24"/>
    </row>
    <row r="164" spans="2:10" ht="27.9" customHeight="1" thickBot="1" x14ac:dyDescent="0.35">
      <c r="B164" s="1" t="s">
        <v>1094</v>
      </c>
      <c r="C164" s="21" t="s">
        <v>495</v>
      </c>
      <c r="D164" s="30">
        <v>40</v>
      </c>
      <c r="E164" s="29" t="s">
        <v>160</v>
      </c>
      <c r="F164" s="36"/>
      <c r="G164" s="36">
        <f t="shared" si="6"/>
        <v>0</v>
      </c>
      <c r="H164" s="36">
        <f t="shared" si="7"/>
        <v>0</v>
      </c>
      <c r="I164" s="36">
        <f t="shared" si="8"/>
        <v>0</v>
      </c>
      <c r="J164" s="24"/>
    </row>
    <row r="165" spans="2:10" ht="27.9" customHeight="1" thickBot="1" x14ac:dyDescent="0.35">
      <c r="B165" s="1" t="s">
        <v>1095</v>
      </c>
      <c r="C165" s="21" t="s">
        <v>496</v>
      </c>
      <c r="D165" s="30">
        <v>40</v>
      </c>
      <c r="E165" s="29" t="s">
        <v>160</v>
      </c>
      <c r="F165" s="36"/>
      <c r="G165" s="36">
        <f t="shared" si="6"/>
        <v>0</v>
      </c>
      <c r="H165" s="36">
        <f t="shared" si="7"/>
        <v>0</v>
      </c>
      <c r="I165" s="36">
        <f t="shared" si="8"/>
        <v>0</v>
      </c>
      <c r="J165" s="24"/>
    </row>
    <row r="166" spans="2:10" ht="27.9" customHeight="1" thickBot="1" x14ac:dyDescent="0.35">
      <c r="B166" s="1" t="s">
        <v>1096</v>
      </c>
      <c r="C166" s="21" t="s">
        <v>497</v>
      </c>
      <c r="D166" s="30">
        <v>10</v>
      </c>
      <c r="E166" s="29" t="s">
        <v>160</v>
      </c>
      <c r="F166" s="36"/>
      <c r="G166" s="36">
        <f t="shared" si="6"/>
        <v>0</v>
      </c>
      <c r="H166" s="36">
        <f t="shared" si="7"/>
        <v>0</v>
      </c>
      <c r="I166" s="36">
        <f t="shared" si="8"/>
        <v>0</v>
      </c>
      <c r="J166" s="24"/>
    </row>
    <row r="167" spans="2:10" ht="27.9" customHeight="1" thickBot="1" x14ac:dyDescent="0.35">
      <c r="B167" s="1" t="s">
        <v>1097</v>
      </c>
      <c r="C167" s="21" t="s">
        <v>498</v>
      </c>
      <c r="D167" s="30">
        <v>40</v>
      </c>
      <c r="E167" s="29" t="s">
        <v>160</v>
      </c>
      <c r="F167" s="36"/>
      <c r="G167" s="36">
        <f t="shared" si="6"/>
        <v>0</v>
      </c>
      <c r="H167" s="36">
        <f t="shared" si="7"/>
        <v>0</v>
      </c>
      <c r="I167" s="36">
        <f t="shared" si="8"/>
        <v>0</v>
      </c>
      <c r="J167" s="24"/>
    </row>
    <row r="168" spans="2:10" ht="27.9" customHeight="1" thickBot="1" x14ac:dyDescent="0.35">
      <c r="B168" s="1" t="s">
        <v>1098</v>
      </c>
      <c r="C168" s="21" t="s">
        <v>499</v>
      </c>
      <c r="D168" s="30">
        <v>40</v>
      </c>
      <c r="E168" s="29" t="s">
        <v>160</v>
      </c>
      <c r="F168" s="36"/>
      <c r="G168" s="36">
        <f t="shared" si="6"/>
        <v>0</v>
      </c>
      <c r="H168" s="36">
        <f t="shared" si="7"/>
        <v>0</v>
      </c>
      <c r="I168" s="36">
        <f t="shared" si="8"/>
        <v>0</v>
      </c>
      <c r="J168" s="24"/>
    </row>
    <row r="169" spans="2:10" ht="27.9" customHeight="1" thickBot="1" x14ac:dyDescent="0.35">
      <c r="B169" s="1" t="s">
        <v>1099</v>
      </c>
      <c r="C169" s="21" t="s">
        <v>500</v>
      </c>
      <c r="D169" s="30">
        <v>10</v>
      </c>
      <c r="E169" s="29" t="s">
        <v>160</v>
      </c>
      <c r="F169" s="36"/>
      <c r="G169" s="36">
        <f t="shared" si="6"/>
        <v>0</v>
      </c>
      <c r="H169" s="36">
        <f t="shared" si="7"/>
        <v>0</v>
      </c>
      <c r="I169" s="36">
        <f t="shared" si="8"/>
        <v>0</v>
      </c>
      <c r="J169" s="24"/>
    </row>
    <row r="170" spans="2:10" ht="27.9" customHeight="1" thickBot="1" x14ac:dyDescent="0.35">
      <c r="B170" s="1" t="s">
        <v>1100</v>
      </c>
      <c r="C170" s="21" t="s">
        <v>501</v>
      </c>
      <c r="D170" s="30">
        <v>10</v>
      </c>
      <c r="E170" s="29" t="s">
        <v>160</v>
      </c>
      <c r="F170" s="36"/>
      <c r="G170" s="36">
        <f t="shared" si="6"/>
        <v>0</v>
      </c>
      <c r="H170" s="36">
        <f t="shared" si="7"/>
        <v>0</v>
      </c>
      <c r="I170" s="36">
        <f t="shared" si="8"/>
        <v>0</v>
      </c>
      <c r="J170" s="24"/>
    </row>
    <row r="171" spans="2:10" ht="27.9" customHeight="1" thickBot="1" x14ac:dyDescent="0.35">
      <c r="B171" s="1" t="s">
        <v>1101</v>
      </c>
      <c r="C171" s="21" t="s">
        <v>502</v>
      </c>
      <c r="D171" s="30">
        <v>10</v>
      </c>
      <c r="E171" s="29" t="s">
        <v>160</v>
      </c>
      <c r="F171" s="36"/>
      <c r="G171" s="36">
        <f t="shared" si="6"/>
        <v>0</v>
      </c>
      <c r="H171" s="36">
        <f t="shared" si="7"/>
        <v>0</v>
      </c>
      <c r="I171" s="36">
        <f t="shared" si="8"/>
        <v>0</v>
      </c>
      <c r="J171" s="24"/>
    </row>
    <row r="172" spans="2:10" ht="27.9" customHeight="1" thickBot="1" x14ac:dyDescent="0.35">
      <c r="B172" s="1" t="s">
        <v>1102</v>
      </c>
      <c r="C172" s="21" t="s">
        <v>503</v>
      </c>
      <c r="D172" s="47">
        <v>5000</v>
      </c>
      <c r="E172" s="29" t="s">
        <v>160</v>
      </c>
      <c r="F172" s="36"/>
      <c r="G172" s="36">
        <f t="shared" si="6"/>
        <v>0</v>
      </c>
      <c r="H172" s="36">
        <f t="shared" si="7"/>
        <v>0</v>
      </c>
      <c r="I172" s="36">
        <f t="shared" si="8"/>
        <v>0</v>
      </c>
      <c r="J172" s="24"/>
    </row>
    <row r="173" spans="2:10" ht="27.9" customHeight="1" thickBot="1" x14ac:dyDescent="0.35">
      <c r="B173" s="1" t="s">
        <v>1103</v>
      </c>
      <c r="C173" s="21" t="s">
        <v>504</v>
      </c>
      <c r="D173" s="47">
        <v>5000</v>
      </c>
      <c r="E173" s="29" t="s">
        <v>160</v>
      </c>
      <c r="F173" s="36"/>
      <c r="G173" s="36">
        <f t="shared" si="6"/>
        <v>0</v>
      </c>
      <c r="H173" s="36">
        <f t="shared" si="7"/>
        <v>0</v>
      </c>
      <c r="I173" s="36">
        <f t="shared" si="8"/>
        <v>0</v>
      </c>
      <c r="J173" s="24"/>
    </row>
    <row r="174" spans="2:10" ht="27.9" customHeight="1" thickBot="1" x14ac:dyDescent="0.35">
      <c r="B174" s="1" t="s">
        <v>1104</v>
      </c>
      <c r="C174" s="21" t="s">
        <v>505</v>
      </c>
      <c r="D174" s="30">
        <v>300</v>
      </c>
      <c r="E174" s="29" t="s">
        <v>160</v>
      </c>
      <c r="F174" s="36"/>
      <c r="G174" s="36">
        <f t="shared" si="6"/>
        <v>0</v>
      </c>
      <c r="H174" s="36">
        <f t="shared" si="7"/>
        <v>0</v>
      </c>
      <c r="I174" s="36">
        <f t="shared" si="8"/>
        <v>0</v>
      </c>
      <c r="J174" s="24"/>
    </row>
    <row r="175" spans="2:10" ht="27.9" customHeight="1" thickBot="1" x14ac:dyDescent="0.35">
      <c r="B175" s="1" t="s">
        <v>1105</v>
      </c>
      <c r="C175" s="21" t="s">
        <v>506</v>
      </c>
      <c r="D175" s="30">
        <v>100</v>
      </c>
      <c r="E175" s="29" t="s">
        <v>160</v>
      </c>
      <c r="F175" s="36"/>
      <c r="G175" s="36">
        <f t="shared" si="6"/>
        <v>0</v>
      </c>
      <c r="H175" s="36">
        <f t="shared" si="7"/>
        <v>0</v>
      </c>
      <c r="I175" s="36">
        <f t="shared" si="8"/>
        <v>0</v>
      </c>
      <c r="J175" s="24"/>
    </row>
    <row r="176" spans="2:10" ht="27.9" customHeight="1" thickBot="1" x14ac:dyDescent="0.35">
      <c r="B176" s="1" t="s">
        <v>1106</v>
      </c>
      <c r="C176" s="21" t="s">
        <v>507</v>
      </c>
      <c r="D176" s="30">
        <v>200</v>
      </c>
      <c r="E176" s="29" t="s">
        <v>160</v>
      </c>
      <c r="F176" s="36"/>
      <c r="G176" s="36">
        <f t="shared" si="6"/>
        <v>0</v>
      </c>
      <c r="H176" s="36">
        <f t="shared" si="7"/>
        <v>0</v>
      </c>
      <c r="I176" s="36">
        <f t="shared" si="8"/>
        <v>0</v>
      </c>
      <c r="J176" s="24"/>
    </row>
    <row r="177" spans="2:10" ht="27.9" customHeight="1" thickBot="1" x14ac:dyDescent="0.35">
      <c r="B177" s="1" t="s">
        <v>1107</v>
      </c>
      <c r="C177" s="21" t="s">
        <v>508</v>
      </c>
      <c r="D177" s="30">
        <v>30</v>
      </c>
      <c r="E177" s="29" t="s">
        <v>160</v>
      </c>
      <c r="F177" s="36"/>
      <c r="G177" s="36">
        <f t="shared" si="6"/>
        <v>0</v>
      </c>
      <c r="H177" s="36">
        <f t="shared" si="7"/>
        <v>0</v>
      </c>
      <c r="I177" s="36">
        <f t="shared" si="8"/>
        <v>0</v>
      </c>
      <c r="J177" s="24"/>
    </row>
    <row r="178" spans="2:10" ht="27.9" customHeight="1" thickBot="1" x14ac:dyDescent="0.35">
      <c r="B178" s="1" t="s">
        <v>1108</v>
      </c>
      <c r="C178" s="21" t="s">
        <v>509</v>
      </c>
      <c r="D178" s="30">
        <v>20</v>
      </c>
      <c r="E178" s="29" t="s">
        <v>160</v>
      </c>
      <c r="F178" s="36"/>
      <c r="G178" s="36">
        <f t="shared" si="6"/>
        <v>0</v>
      </c>
      <c r="H178" s="36">
        <f t="shared" si="7"/>
        <v>0</v>
      </c>
      <c r="I178" s="36">
        <f t="shared" si="8"/>
        <v>0</v>
      </c>
      <c r="J178" s="24"/>
    </row>
    <row r="179" spans="2:10" ht="27.9" customHeight="1" thickBot="1" x14ac:dyDescent="0.35">
      <c r="B179" s="1" t="s">
        <v>1109</v>
      </c>
      <c r="C179" s="21" t="s">
        <v>510</v>
      </c>
      <c r="D179" s="30">
        <v>25</v>
      </c>
      <c r="E179" s="29" t="s">
        <v>160</v>
      </c>
      <c r="F179" s="36"/>
      <c r="G179" s="36">
        <f t="shared" si="6"/>
        <v>0</v>
      </c>
      <c r="H179" s="36">
        <f t="shared" si="7"/>
        <v>0</v>
      </c>
      <c r="I179" s="36">
        <f t="shared" si="8"/>
        <v>0</v>
      </c>
      <c r="J179" s="24"/>
    </row>
    <row r="180" spans="2:10" ht="27.9" customHeight="1" thickBot="1" x14ac:dyDescent="0.35">
      <c r="B180" s="1" t="s">
        <v>1110</v>
      </c>
      <c r="C180" s="21" t="s">
        <v>511</v>
      </c>
      <c r="D180" s="30">
        <v>30</v>
      </c>
      <c r="E180" s="29" t="s">
        <v>169</v>
      </c>
      <c r="F180" s="36"/>
      <c r="G180" s="36">
        <f t="shared" si="6"/>
        <v>0</v>
      </c>
      <c r="H180" s="36">
        <f t="shared" si="7"/>
        <v>0</v>
      </c>
      <c r="I180" s="36">
        <f t="shared" si="8"/>
        <v>0</v>
      </c>
      <c r="J180" s="24"/>
    </row>
    <row r="181" spans="2:10" ht="27.9" customHeight="1" thickBot="1" x14ac:dyDescent="0.35">
      <c r="B181" s="1" t="s">
        <v>1111</v>
      </c>
      <c r="C181" s="21" t="s">
        <v>512</v>
      </c>
      <c r="D181" s="30">
        <v>30</v>
      </c>
      <c r="E181" s="29" t="s">
        <v>169</v>
      </c>
      <c r="F181" s="36"/>
      <c r="G181" s="36">
        <f t="shared" si="6"/>
        <v>0</v>
      </c>
      <c r="H181" s="36">
        <f t="shared" si="7"/>
        <v>0</v>
      </c>
      <c r="I181" s="36">
        <f t="shared" si="8"/>
        <v>0</v>
      </c>
      <c r="J181" s="24"/>
    </row>
    <row r="182" spans="2:10" ht="27.9" customHeight="1" thickBot="1" x14ac:dyDescent="0.35">
      <c r="B182" s="1" t="s">
        <v>1112</v>
      </c>
      <c r="C182" s="21" t="s">
        <v>513</v>
      </c>
      <c r="D182" s="30">
        <v>20</v>
      </c>
      <c r="E182" s="29" t="s">
        <v>169</v>
      </c>
      <c r="F182" s="36"/>
      <c r="G182" s="36">
        <f t="shared" si="6"/>
        <v>0</v>
      </c>
      <c r="H182" s="36">
        <f t="shared" si="7"/>
        <v>0</v>
      </c>
      <c r="I182" s="36">
        <f t="shared" si="8"/>
        <v>0</v>
      </c>
      <c r="J182" s="24"/>
    </row>
    <row r="183" spans="2:10" ht="27.9" customHeight="1" thickBot="1" x14ac:dyDescent="0.35">
      <c r="B183" s="1" t="s">
        <v>1113</v>
      </c>
      <c r="C183" s="21" t="s">
        <v>514</v>
      </c>
      <c r="D183" s="30">
        <v>20</v>
      </c>
      <c r="E183" s="29" t="s">
        <v>169</v>
      </c>
      <c r="F183" s="36"/>
      <c r="G183" s="36">
        <f t="shared" si="6"/>
        <v>0</v>
      </c>
      <c r="H183" s="36">
        <f t="shared" si="7"/>
        <v>0</v>
      </c>
      <c r="I183" s="36">
        <f t="shared" si="8"/>
        <v>0</v>
      </c>
      <c r="J183" s="24"/>
    </row>
    <row r="184" spans="2:10" ht="27.9" customHeight="1" thickBot="1" x14ac:dyDescent="0.35">
      <c r="B184" s="1" t="s">
        <v>1114</v>
      </c>
      <c r="C184" s="21" t="s">
        <v>515</v>
      </c>
      <c r="D184" s="30">
        <v>20</v>
      </c>
      <c r="E184" s="29" t="s">
        <v>169</v>
      </c>
      <c r="F184" s="36"/>
      <c r="G184" s="36">
        <f t="shared" si="6"/>
        <v>0</v>
      </c>
      <c r="H184" s="36">
        <f t="shared" si="7"/>
        <v>0</v>
      </c>
      <c r="I184" s="36">
        <f t="shared" si="8"/>
        <v>0</v>
      </c>
      <c r="J184" s="24"/>
    </row>
    <row r="185" spans="2:10" ht="27.9" customHeight="1" thickBot="1" x14ac:dyDescent="0.35">
      <c r="B185" s="1" t="s">
        <v>1115</v>
      </c>
      <c r="C185" s="21" t="s">
        <v>516</v>
      </c>
      <c r="D185" s="30">
        <v>10</v>
      </c>
      <c r="E185" s="29" t="s">
        <v>169</v>
      </c>
      <c r="F185" s="36"/>
      <c r="G185" s="36">
        <f t="shared" si="6"/>
        <v>0</v>
      </c>
      <c r="H185" s="36">
        <f t="shared" si="7"/>
        <v>0</v>
      </c>
      <c r="I185" s="36">
        <f t="shared" si="8"/>
        <v>0</v>
      </c>
      <c r="J185" s="24"/>
    </row>
    <row r="186" spans="2:10" ht="27.9" customHeight="1" thickBot="1" x14ac:dyDescent="0.35">
      <c r="B186" s="1" t="s">
        <v>1116</v>
      </c>
      <c r="C186" s="21" t="s">
        <v>517</v>
      </c>
      <c r="D186" s="30">
        <v>10</v>
      </c>
      <c r="E186" s="29" t="s">
        <v>160</v>
      </c>
      <c r="F186" s="36"/>
      <c r="G186" s="36">
        <f t="shared" si="6"/>
        <v>0</v>
      </c>
      <c r="H186" s="36">
        <f t="shared" si="7"/>
        <v>0</v>
      </c>
      <c r="I186" s="36">
        <f t="shared" si="8"/>
        <v>0</v>
      </c>
      <c r="J186" s="24"/>
    </row>
    <row r="187" spans="2:10" ht="27.9" customHeight="1" thickBot="1" x14ac:dyDescent="0.35">
      <c r="B187" s="1" t="s">
        <v>1117</v>
      </c>
      <c r="C187" s="21" t="s">
        <v>518</v>
      </c>
      <c r="D187" s="30">
        <v>30</v>
      </c>
      <c r="E187" s="29" t="s">
        <v>160</v>
      </c>
      <c r="F187" s="36"/>
      <c r="G187" s="36">
        <f t="shared" si="6"/>
        <v>0</v>
      </c>
      <c r="H187" s="36">
        <f t="shared" si="7"/>
        <v>0</v>
      </c>
      <c r="I187" s="36">
        <f t="shared" si="8"/>
        <v>0</v>
      </c>
      <c r="J187" s="24"/>
    </row>
    <row r="188" spans="2:10" ht="27.9" customHeight="1" thickBot="1" x14ac:dyDescent="0.35">
      <c r="B188" s="1" t="s">
        <v>1118</v>
      </c>
      <c r="C188" s="21" t="s">
        <v>519</v>
      </c>
      <c r="D188" s="30">
        <v>20</v>
      </c>
      <c r="E188" s="29" t="s">
        <v>160</v>
      </c>
      <c r="F188" s="36"/>
      <c r="G188" s="36">
        <f t="shared" si="6"/>
        <v>0</v>
      </c>
      <c r="H188" s="36">
        <f t="shared" si="7"/>
        <v>0</v>
      </c>
      <c r="I188" s="36">
        <f t="shared" si="8"/>
        <v>0</v>
      </c>
      <c r="J188" s="24"/>
    </row>
    <row r="189" spans="2:10" ht="27.9" customHeight="1" thickBot="1" x14ac:dyDescent="0.35">
      <c r="B189" s="1" t="s">
        <v>1119</v>
      </c>
      <c r="C189" s="21" t="s">
        <v>520</v>
      </c>
      <c r="D189" s="30">
        <v>15</v>
      </c>
      <c r="E189" s="29" t="s">
        <v>160</v>
      </c>
      <c r="F189" s="36"/>
      <c r="G189" s="36">
        <f t="shared" si="6"/>
        <v>0</v>
      </c>
      <c r="H189" s="36">
        <f t="shared" si="7"/>
        <v>0</v>
      </c>
      <c r="I189" s="36">
        <f t="shared" si="8"/>
        <v>0</v>
      </c>
      <c r="J189" s="24"/>
    </row>
    <row r="190" spans="2:10" ht="27.9" customHeight="1" thickBot="1" x14ac:dyDescent="0.35">
      <c r="B190" s="1" t="s">
        <v>1120</v>
      </c>
      <c r="C190" s="21" t="s">
        <v>521</v>
      </c>
      <c r="D190" s="30">
        <v>10</v>
      </c>
      <c r="E190" s="29" t="s">
        <v>160</v>
      </c>
      <c r="F190" s="36"/>
      <c r="G190" s="36">
        <f t="shared" si="6"/>
        <v>0</v>
      </c>
      <c r="H190" s="36">
        <f t="shared" si="7"/>
        <v>0</v>
      </c>
      <c r="I190" s="36">
        <f t="shared" si="8"/>
        <v>0</v>
      </c>
      <c r="J190" s="24"/>
    </row>
    <row r="191" spans="2:10" ht="27.9" customHeight="1" thickBot="1" x14ac:dyDescent="0.35">
      <c r="B191" s="1" t="s">
        <v>1121</v>
      </c>
      <c r="C191" s="21" t="s">
        <v>522</v>
      </c>
      <c r="D191" s="30">
        <v>50</v>
      </c>
      <c r="E191" s="29" t="s">
        <v>160</v>
      </c>
      <c r="F191" s="36"/>
      <c r="G191" s="36">
        <f t="shared" si="6"/>
        <v>0</v>
      </c>
      <c r="H191" s="36">
        <f t="shared" si="7"/>
        <v>0</v>
      </c>
      <c r="I191" s="36">
        <f t="shared" si="8"/>
        <v>0</v>
      </c>
      <c r="J191" s="24"/>
    </row>
    <row r="192" spans="2:10" ht="27.9" customHeight="1" thickBot="1" x14ac:dyDescent="0.35">
      <c r="B192" s="1" t="s">
        <v>1122</v>
      </c>
      <c r="C192" s="21" t="s">
        <v>523</v>
      </c>
      <c r="D192" s="30">
        <v>25</v>
      </c>
      <c r="E192" s="29" t="s">
        <v>160</v>
      </c>
      <c r="F192" s="36"/>
      <c r="G192" s="36">
        <f t="shared" si="6"/>
        <v>0</v>
      </c>
      <c r="H192" s="36">
        <f t="shared" si="7"/>
        <v>0</v>
      </c>
      <c r="I192" s="36">
        <f t="shared" si="8"/>
        <v>0</v>
      </c>
      <c r="J192" s="24"/>
    </row>
    <row r="193" spans="2:10" ht="27.9" customHeight="1" thickBot="1" x14ac:dyDescent="0.35">
      <c r="B193" s="1" t="s">
        <v>1123</v>
      </c>
      <c r="C193" s="21" t="s">
        <v>524</v>
      </c>
      <c r="D193" s="30">
        <v>125</v>
      </c>
      <c r="E193" s="29" t="s">
        <v>160</v>
      </c>
      <c r="F193" s="36"/>
      <c r="G193" s="36">
        <f t="shared" si="6"/>
        <v>0</v>
      </c>
      <c r="H193" s="36">
        <f t="shared" si="7"/>
        <v>0</v>
      </c>
      <c r="I193" s="36">
        <f t="shared" si="8"/>
        <v>0</v>
      </c>
      <c r="J193" s="24"/>
    </row>
    <row r="194" spans="2:10" ht="30" customHeight="1" thickTop="1" thickBot="1" x14ac:dyDescent="0.35">
      <c r="B194" s="57"/>
      <c r="C194" s="58" t="s">
        <v>155</v>
      </c>
      <c r="D194" s="59"/>
      <c r="E194" s="60"/>
      <c r="F194" s="64"/>
      <c r="G194" s="64">
        <f>SUM(G3:G193)</f>
        <v>0</v>
      </c>
      <c r="H194" s="64">
        <f t="shared" si="7"/>
        <v>0</v>
      </c>
      <c r="I194" s="64">
        <f t="shared" si="8"/>
        <v>0</v>
      </c>
      <c r="J194" s="20"/>
    </row>
    <row r="195" spans="2:10" ht="15" thickTop="1" x14ac:dyDescent="0.3"/>
  </sheetData>
  <mergeCells count="1">
    <mergeCell ref="C1:I1"/>
  </mergeCells>
  <phoneticPr fontId="19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AE85D1-ED07-46F0-A8E5-78EDDD9DF3CF}">
  <dimension ref="B1:I144"/>
  <sheetViews>
    <sheetView zoomScale="115" zoomScaleNormal="115" workbookViewId="0">
      <selection activeCell="C1" sqref="C1:H1"/>
    </sheetView>
  </sheetViews>
  <sheetFormatPr defaultRowHeight="14.4" x14ac:dyDescent="0.3"/>
  <cols>
    <col min="2" max="2" width="8.6640625" customWidth="1"/>
    <col min="3" max="3" width="47.33203125" customWidth="1"/>
    <col min="4" max="4" width="8.6640625" customWidth="1"/>
    <col min="5" max="5" width="19.6640625" customWidth="1"/>
    <col min="6" max="6" width="15.6640625" style="34" customWidth="1"/>
    <col min="7" max="7" width="13.33203125" style="34" customWidth="1"/>
    <col min="8" max="8" width="15.6640625" style="34" customWidth="1"/>
    <col min="9" max="9" width="16.6640625" customWidth="1"/>
  </cols>
  <sheetData>
    <row r="1" spans="2:9" ht="21.6" thickBot="1" x14ac:dyDescent="0.45">
      <c r="C1" s="101" t="s">
        <v>1287</v>
      </c>
      <c r="D1" s="102"/>
      <c r="E1" s="102"/>
      <c r="F1" s="102"/>
      <c r="G1" s="102"/>
      <c r="H1" s="102"/>
    </row>
    <row r="2" spans="2:9" ht="32.25" customHeight="1" thickTop="1" x14ac:dyDescent="0.3">
      <c r="B2" s="113" t="s">
        <v>0</v>
      </c>
      <c r="C2" s="115" t="s">
        <v>1</v>
      </c>
      <c r="D2" s="117" t="s">
        <v>13</v>
      </c>
      <c r="E2" s="109" t="s">
        <v>12</v>
      </c>
      <c r="F2" s="109" t="s">
        <v>15</v>
      </c>
      <c r="G2" s="109" t="s">
        <v>14</v>
      </c>
      <c r="H2" s="109" t="s">
        <v>16</v>
      </c>
      <c r="I2" s="111" t="s">
        <v>17</v>
      </c>
    </row>
    <row r="3" spans="2:9" ht="15" thickBot="1" x14ac:dyDescent="0.35">
      <c r="B3" s="114"/>
      <c r="C3" s="116"/>
      <c r="D3" s="118"/>
      <c r="E3" s="110"/>
      <c r="F3" s="110"/>
      <c r="G3" s="110"/>
      <c r="H3" s="110"/>
      <c r="I3" s="112"/>
    </row>
    <row r="4" spans="2:9" ht="30" customHeight="1" thickTop="1" thickBot="1" x14ac:dyDescent="0.35">
      <c r="B4" s="125" t="s">
        <v>18</v>
      </c>
      <c r="C4" s="126"/>
      <c r="D4" s="126"/>
      <c r="E4" s="126"/>
      <c r="F4" s="126"/>
      <c r="G4" s="126"/>
      <c r="H4" s="126"/>
      <c r="I4" s="127"/>
    </row>
    <row r="5" spans="2:9" ht="27.9" customHeight="1" thickTop="1" thickBot="1" x14ac:dyDescent="0.35">
      <c r="B5" s="16" t="s">
        <v>1124</v>
      </c>
      <c r="C5" s="4" t="s">
        <v>19</v>
      </c>
      <c r="D5" s="7">
        <v>10</v>
      </c>
      <c r="E5" s="8"/>
      <c r="F5" s="38">
        <f>D5*E5</f>
        <v>0</v>
      </c>
      <c r="G5" s="38">
        <f>H5-F5</f>
        <v>0</v>
      </c>
      <c r="H5" s="38">
        <f>1.23*F5</f>
        <v>0</v>
      </c>
      <c r="I5" s="17"/>
    </row>
    <row r="6" spans="2:9" ht="27.9" customHeight="1" thickBot="1" x14ac:dyDescent="0.35">
      <c r="B6" s="16" t="s">
        <v>1125</v>
      </c>
      <c r="C6" s="4" t="s">
        <v>20</v>
      </c>
      <c r="D6" s="7">
        <v>10</v>
      </c>
      <c r="E6" s="8"/>
      <c r="F6" s="38">
        <f t="shared" ref="F6:F69" si="0">D6*E6</f>
        <v>0</v>
      </c>
      <c r="G6" s="38">
        <f t="shared" ref="G6:G69" si="1">H6-F6</f>
        <v>0</v>
      </c>
      <c r="H6" s="38">
        <f t="shared" ref="H6:H69" si="2">1.23*F6</f>
        <v>0</v>
      </c>
      <c r="I6" s="17"/>
    </row>
    <row r="7" spans="2:9" ht="27.9" customHeight="1" thickBot="1" x14ac:dyDescent="0.35">
      <c r="B7" s="16" t="s">
        <v>1126</v>
      </c>
      <c r="C7" s="4" t="s">
        <v>21</v>
      </c>
      <c r="D7" s="7">
        <v>30</v>
      </c>
      <c r="E7" s="8"/>
      <c r="F7" s="38">
        <f t="shared" si="0"/>
        <v>0</v>
      </c>
      <c r="G7" s="38">
        <f t="shared" si="1"/>
        <v>0</v>
      </c>
      <c r="H7" s="38">
        <f t="shared" si="2"/>
        <v>0</v>
      </c>
      <c r="I7" s="17"/>
    </row>
    <row r="8" spans="2:9" ht="27.9" customHeight="1" thickBot="1" x14ac:dyDescent="0.35">
      <c r="B8" s="16" t="s">
        <v>1127</v>
      </c>
      <c r="C8" s="4" t="s">
        <v>22</v>
      </c>
      <c r="D8" s="7">
        <v>30</v>
      </c>
      <c r="E8" s="8"/>
      <c r="F8" s="38">
        <f t="shared" si="0"/>
        <v>0</v>
      </c>
      <c r="G8" s="38">
        <f t="shared" si="1"/>
        <v>0</v>
      </c>
      <c r="H8" s="38">
        <f t="shared" si="2"/>
        <v>0</v>
      </c>
      <c r="I8" s="17"/>
    </row>
    <row r="9" spans="2:9" ht="27.9" customHeight="1" thickBot="1" x14ac:dyDescent="0.35">
      <c r="B9" s="16" t="s">
        <v>1128</v>
      </c>
      <c r="C9" s="4" t="s">
        <v>23</v>
      </c>
      <c r="D9" s="7">
        <v>30</v>
      </c>
      <c r="E9" s="8"/>
      <c r="F9" s="38">
        <f t="shared" si="0"/>
        <v>0</v>
      </c>
      <c r="G9" s="38">
        <f t="shared" si="1"/>
        <v>0</v>
      </c>
      <c r="H9" s="38">
        <f t="shared" si="2"/>
        <v>0</v>
      </c>
      <c r="I9" s="17"/>
    </row>
    <row r="10" spans="2:9" ht="27.9" customHeight="1" thickBot="1" x14ac:dyDescent="0.35">
      <c r="B10" s="16" t="s">
        <v>1129</v>
      </c>
      <c r="C10" s="4" t="s">
        <v>24</v>
      </c>
      <c r="D10" s="7">
        <v>12</v>
      </c>
      <c r="E10" s="8"/>
      <c r="F10" s="38">
        <f t="shared" si="0"/>
        <v>0</v>
      </c>
      <c r="G10" s="38">
        <f t="shared" si="1"/>
        <v>0</v>
      </c>
      <c r="H10" s="38">
        <f t="shared" si="2"/>
        <v>0</v>
      </c>
      <c r="I10" s="17"/>
    </row>
    <row r="11" spans="2:9" ht="27.9" customHeight="1" thickBot="1" x14ac:dyDescent="0.35">
      <c r="B11" s="16" t="s">
        <v>1130</v>
      </c>
      <c r="C11" s="4" t="s">
        <v>25</v>
      </c>
      <c r="D11" s="7">
        <v>30</v>
      </c>
      <c r="E11" s="8"/>
      <c r="F11" s="38">
        <f t="shared" si="0"/>
        <v>0</v>
      </c>
      <c r="G11" s="38">
        <f t="shared" si="1"/>
        <v>0</v>
      </c>
      <c r="H11" s="38">
        <f t="shared" si="2"/>
        <v>0</v>
      </c>
      <c r="I11" s="17"/>
    </row>
    <row r="12" spans="2:9" ht="27.9" customHeight="1" thickBot="1" x14ac:dyDescent="0.35">
      <c r="B12" s="16" t="s">
        <v>1131</v>
      </c>
      <c r="C12" s="4" t="s">
        <v>26</v>
      </c>
      <c r="D12" s="7">
        <v>15</v>
      </c>
      <c r="E12" s="8"/>
      <c r="F12" s="38">
        <f t="shared" si="0"/>
        <v>0</v>
      </c>
      <c r="G12" s="38">
        <f t="shared" si="1"/>
        <v>0</v>
      </c>
      <c r="H12" s="38">
        <f t="shared" si="2"/>
        <v>0</v>
      </c>
      <c r="I12" s="17"/>
    </row>
    <row r="13" spans="2:9" ht="27.9" customHeight="1" thickBot="1" x14ac:dyDescent="0.35">
      <c r="B13" s="16" t="s">
        <v>1132</v>
      </c>
      <c r="C13" s="4" t="s">
        <v>27</v>
      </c>
      <c r="D13" s="7">
        <v>10</v>
      </c>
      <c r="E13" s="8"/>
      <c r="F13" s="38">
        <f t="shared" si="0"/>
        <v>0</v>
      </c>
      <c r="G13" s="38">
        <f t="shared" si="1"/>
        <v>0</v>
      </c>
      <c r="H13" s="38">
        <f t="shared" si="2"/>
        <v>0</v>
      </c>
      <c r="I13" s="17"/>
    </row>
    <row r="14" spans="2:9" ht="27.9" customHeight="1" thickBot="1" x14ac:dyDescent="0.35">
      <c r="B14" s="16" t="s">
        <v>1133</v>
      </c>
      <c r="C14" s="4" t="s">
        <v>28</v>
      </c>
      <c r="D14" s="7">
        <v>30</v>
      </c>
      <c r="E14" s="8"/>
      <c r="F14" s="38">
        <f t="shared" si="0"/>
        <v>0</v>
      </c>
      <c r="G14" s="38">
        <f t="shared" si="1"/>
        <v>0</v>
      </c>
      <c r="H14" s="38">
        <f t="shared" si="2"/>
        <v>0</v>
      </c>
      <c r="I14" s="17"/>
    </row>
    <row r="15" spans="2:9" ht="27.9" customHeight="1" thickBot="1" x14ac:dyDescent="0.35">
      <c r="B15" s="16" t="s">
        <v>1134</v>
      </c>
      <c r="C15" s="4" t="s">
        <v>29</v>
      </c>
      <c r="D15" s="7">
        <v>10</v>
      </c>
      <c r="E15" s="8"/>
      <c r="F15" s="38">
        <f t="shared" si="0"/>
        <v>0</v>
      </c>
      <c r="G15" s="38">
        <f t="shared" si="1"/>
        <v>0</v>
      </c>
      <c r="H15" s="38">
        <f t="shared" si="2"/>
        <v>0</v>
      </c>
      <c r="I15" s="17"/>
    </row>
    <row r="16" spans="2:9" ht="27.9" customHeight="1" thickBot="1" x14ac:dyDescent="0.35">
      <c r="B16" s="16" t="s">
        <v>1135</v>
      </c>
      <c r="C16" s="4" t="s">
        <v>30</v>
      </c>
      <c r="D16" s="7">
        <v>20</v>
      </c>
      <c r="E16" s="8"/>
      <c r="F16" s="38">
        <f t="shared" si="0"/>
        <v>0</v>
      </c>
      <c r="G16" s="38">
        <f t="shared" si="1"/>
        <v>0</v>
      </c>
      <c r="H16" s="38">
        <f t="shared" si="2"/>
        <v>0</v>
      </c>
      <c r="I16" s="17"/>
    </row>
    <row r="17" spans="2:9" ht="27.9" customHeight="1" thickBot="1" x14ac:dyDescent="0.35">
      <c r="B17" s="16" t="s">
        <v>1136</v>
      </c>
      <c r="C17" s="4" t="s">
        <v>31</v>
      </c>
      <c r="D17" s="7">
        <v>10</v>
      </c>
      <c r="E17" s="8"/>
      <c r="F17" s="38">
        <f t="shared" si="0"/>
        <v>0</v>
      </c>
      <c r="G17" s="38">
        <f t="shared" si="1"/>
        <v>0</v>
      </c>
      <c r="H17" s="38">
        <f t="shared" si="2"/>
        <v>0</v>
      </c>
      <c r="I17" s="17"/>
    </row>
    <row r="18" spans="2:9" ht="27.9" customHeight="1" thickBot="1" x14ac:dyDescent="0.35">
      <c r="B18" s="16" t="s">
        <v>1137</v>
      </c>
      <c r="C18" s="4" t="s">
        <v>32</v>
      </c>
      <c r="D18" s="7">
        <v>6</v>
      </c>
      <c r="E18" s="8"/>
      <c r="F18" s="38">
        <f t="shared" si="0"/>
        <v>0</v>
      </c>
      <c r="G18" s="38">
        <f t="shared" si="1"/>
        <v>0</v>
      </c>
      <c r="H18" s="38">
        <f t="shared" si="2"/>
        <v>0</v>
      </c>
      <c r="I18" s="17"/>
    </row>
    <row r="19" spans="2:9" ht="27.9" customHeight="1" thickBot="1" x14ac:dyDescent="0.35">
      <c r="B19" s="16" t="s">
        <v>1138</v>
      </c>
      <c r="C19" s="4" t="s">
        <v>33</v>
      </c>
      <c r="D19" s="7">
        <v>4</v>
      </c>
      <c r="E19" s="8"/>
      <c r="F19" s="38">
        <f t="shared" si="0"/>
        <v>0</v>
      </c>
      <c r="G19" s="38">
        <f t="shared" si="1"/>
        <v>0</v>
      </c>
      <c r="H19" s="38">
        <f t="shared" si="2"/>
        <v>0</v>
      </c>
      <c r="I19" s="17"/>
    </row>
    <row r="20" spans="2:9" ht="27.9" customHeight="1" thickBot="1" x14ac:dyDescent="0.35">
      <c r="B20" s="16" t="s">
        <v>1139</v>
      </c>
      <c r="C20" s="4" t="s">
        <v>34</v>
      </c>
      <c r="D20" s="7">
        <v>4</v>
      </c>
      <c r="E20" s="8"/>
      <c r="F20" s="38">
        <f t="shared" si="0"/>
        <v>0</v>
      </c>
      <c r="G20" s="38">
        <f t="shared" si="1"/>
        <v>0</v>
      </c>
      <c r="H20" s="38">
        <f t="shared" si="2"/>
        <v>0</v>
      </c>
      <c r="I20" s="17"/>
    </row>
    <row r="21" spans="2:9" ht="27.9" customHeight="1" thickBot="1" x14ac:dyDescent="0.35">
      <c r="B21" s="16" t="s">
        <v>1140</v>
      </c>
      <c r="C21" s="4" t="s">
        <v>35</v>
      </c>
      <c r="D21" s="7">
        <v>4</v>
      </c>
      <c r="E21" s="8"/>
      <c r="F21" s="38">
        <f t="shared" si="0"/>
        <v>0</v>
      </c>
      <c r="G21" s="38">
        <f t="shared" si="1"/>
        <v>0</v>
      </c>
      <c r="H21" s="38">
        <f t="shared" si="2"/>
        <v>0</v>
      </c>
      <c r="I21" s="17"/>
    </row>
    <row r="22" spans="2:9" ht="27.9" customHeight="1" thickBot="1" x14ac:dyDescent="0.35">
      <c r="B22" s="16" t="s">
        <v>1141</v>
      </c>
      <c r="C22" s="4" t="s">
        <v>36</v>
      </c>
      <c r="D22" s="7">
        <v>4</v>
      </c>
      <c r="E22" s="8"/>
      <c r="F22" s="38">
        <f t="shared" si="0"/>
        <v>0</v>
      </c>
      <c r="G22" s="38">
        <f t="shared" si="1"/>
        <v>0</v>
      </c>
      <c r="H22" s="38">
        <f t="shared" si="2"/>
        <v>0</v>
      </c>
      <c r="I22" s="17"/>
    </row>
    <row r="23" spans="2:9" ht="27.9" customHeight="1" thickBot="1" x14ac:dyDescent="0.35">
      <c r="B23" s="16" t="s">
        <v>1142</v>
      </c>
      <c r="C23" s="4" t="s">
        <v>37</v>
      </c>
      <c r="D23" s="7">
        <v>4</v>
      </c>
      <c r="E23" s="8"/>
      <c r="F23" s="38">
        <f t="shared" si="0"/>
        <v>0</v>
      </c>
      <c r="G23" s="38">
        <f t="shared" si="1"/>
        <v>0</v>
      </c>
      <c r="H23" s="38">
        <f t="shared" si="2"/>
        <v>0</v>
      </c>
      <c r="I23" s="17"/>
    </row>
    <row r="24" spans="2:9" ht="27.9" customHeight="1" thickBot="1" x14ac:dyDescent="0.35">
      <c r="B24" s="16" t="s">
        <v>1143</v>
      </c>
      <c r="C24" s="4" t="s">
        <v>38</v>
      </c>
      <c r="D24" s="7">
        <v>4</v>
      </c>
      <c r="E24" s="8"/>
      <c r="F24" s="38">
        <f t="shared" si="0"/>
        <v>0</v>
      </c>
      <c r="G24" s="38">
        <f t="shared" si="1"/>
        <v>0</v>
      </c>
      <c r="H24" s="38">
        <f t="shared" si="2"/>
        <v>0</v>
      </c>
      <c r="I24" s="17"/>
    </row>
    <row r="25" spans="2:9" ht="27.9" customHeight="1" thickBot="1" x14ac:dyDescent="0.35">
      <c r="B25" s="16" t="s">
        <v>1144</v>
      </c>
      <c r="C25" s="4" t="s">
        <v>39</v>
      </c>
      <c r="D25" s="7">
        <v>4</v>
      </c>
      <c r="E25" s="8"/>
      <c r="F25" s="38">
        <f t="shared" si="0"/>
        <v>0</v>
      </c>
      <c r="G25" s="38">
        <f t="shared" si="1"/>
        <v>0</v>
      </c>
      <c r="H25" s="38">
        <f t="shared" si="2"/>
        <v>0</v>
      </c>
      <c r="I25" s="17"/>
    </row>
    <row r="26" spans="2:9" ht="27.9" customHeight="1" thickBot="1" x14ac:dyDescent="0.35">
      <c r="B26" s="16" t="s">
        <v>1145</v>
      </c>
      <c r="C26" s="4" t="s">
        <v>40</v>
      </c>
      <c r="D26" s="7">
        <v>4</v>
      </c>
      <c r="E26" s="8"/>
      <c r="F26" s="38">
        <f t="shared" si="0"/>
        <v>0</v>
      </c>
      <c r="G26" s="38">
        <f t="shared" si="1"/>
        <v>0</v>
      </c>
      <c r="H26" s="38">
        <f t="shared" si="2"/>
        <v>0</v>
      </c>
      <c r="I26" s="17"/>
    </row>
    <row r="27" spans="2:9" ht="27.9" customHeight="1" thickBot="1" x14ac:dyDescent="0.35">
      <c r="B27" s="16" t="s">
        <v>1146</v>
      </c>
      <c r="C27" s="4" t="s">
        <v>41</v>
      </c>
      <c r="D27" s="7">
        <v>4</v>
      </c>
      <c r="E27" s="8"/>
      <c r="F27" s="38">
        <f t="shared" si="0"/>
        <v>0</v>
      </c>
      <c r="G27" s="38">
        <f t="shared" si="1"/>
        <v>0</v>
      </c>
      <c r="H27" s="38">
        <f t="shared" si="2"/>
        <v>0</v>
      </c>
      <c r="I27" s="17"/>
    </row>
    <row r="28" spans="2:9" ht="27.9" customHeight="1" thickBot="1" x14ac:dyDescent="0.35">
      <c r="B28" s="16" t="s">
        <v>1147</v>
      </c>
      <c r="C28" s="4" t="s">
        <v>42</v>
      </c>
      <c r="D28" s="7">
        <v>4</v>
      </c>
      <c r="E28" s="8"/>
      <c r="F28" s="38">
        <f t="shared" si="0"/>
        <v>0</v>
      </c>
      <c r="G28" s="38">
        <f t="shared" si="1"/>
        <v>0</v>
      </c>
      <c r="H28" s="38">
        <f t="shared" si="2"/>
        <v>0</v>
      </c>
      <c r="I28" s="17"/>
    </row>
    <row r="29" spans="2:9" ht="27.9" customHeight="1" thickBot="1" x14ac:dyDescent="0.35">
      <c r="B29" s="16" t="s">
        <v>1148</v>
      </c>
      <c r="C29" s="4" t="s">
        <v>43</v>
      </c>
      <c r="D29" s="7">
        <v>4</v>
      </c>
      <c r="E29" s="8"/>
      <c r="F29" s="38">
        <f t="shared" si="0"/>
        <v>0</v>
      </c>
      <c r="G29" s="38">
        <f t="shared" si="1"/>
        <v>0</v>
      </c>
      <c r="H29" s="38">
        <f t="shared" si="2"/>
        <v>0</v>
      </c>
      <c r="I29" s="17"/>
    </row>
    <row r="30" spans="2:9" ht="27.9" customHeight="1" thickBot="1" x14ac:dyDescent="0.35">
      <c r="B30" s="16" t="s">
        <v>1149</v>
      </c>
      <c r="C30" s="4" t="s">
        <v>44</v>
      </c>
      <c r="D30" s="7">
        <v>8</v>
      </c>
      <c r="E30" s="8"/>
      <c r="F30" s="38">
        <f t="shared" si="0"/>
        <v>0</v>
      </c>
      <c r="G30" s="38">
        <f t="shared" si="1"/>
        <v>0</v>
      </c>
      <c r="H30" s="38">
        <f t="shared" si="2"/>
        <v>0</v>
      </c>
      <c r="I30" s="17"/>
    </row>
    <row r="31" spans="2:9" ht="27.9" customHeight="1" thickBot="1" x14ac:dyDescent="0.35">
      <c r="B31" s="16" t="s">
        <v>1150</v>
      </c>
      <c r="C31" s="4" t="s">
        <v>45</v>
      </c>
      <c r="D31" s="7">
        <v>8</v>
      </c>
      <c r="E31" s="8"/>
      <c r="F31" s="38">
        <f t="shared" si="0"/>
        <v>0</v>
      </c>
      <c r="G31" s="38">
        <f t="shared" si="1"/>
        <v>0</v>
      </c>
      <c r="H31" s="38">
        <f t="shared" si="2"/>
        <v>0</v>
      </c>
      <c r="I31" s="17"/>
    </row>
    <row r="32" spans="2:9" ht="27.9" customHeight="1" thickBot="1" x14ac:dyDescent="0.35">
      <c r="B32" s="16" t="s">
        <v>1151</v>
      </c>
      <c r="C32" s="4" t="s">
        <v>46</v>
      </c>
      <c r="D32" s="7">
        <v>15</v>
      </c>
      <c r="E32" s="8"/>
      <c r="F32" s="38">
        <f t="shared" si="0"/>
        <v>0</v>
      </c>
      <c r="G32" s="38">
        <f t="shared" si="1"/>
        <v>0</v>
      </c>
      <c r="H32" s="38">
        <f t="shared" si="2"/>
        <v>0</v>
      </c>
      <c r="I32" s="17"/>
    </row>
    <row r="33" spans="2:9" ht="27.9" customHeight="1" thickBot="1" x14ac:dyDescent="0.35">
      <c r="B33" s="16" t="s">
        <v>1152</v>
      </c>
      <c r="C33" s="4" t="s">
        <v>47</v>
      </c>
      <c r="D33" s="7">
        <v>10</v>
      </c>
      <c r="E33" s="8"/>
      <c r="F33" s="38">
        <f t="shared" si="0"/>
        <v>0</v>
      </c>
      <c r="G33" s="38">
        <f t="shared" si="1"/>
        <v>0</v>
      </c>
      <c r="H33" s="38">
        <f t="shared" si="2"/>
        <v>0</v>
      </c>
      <c r="I33" s="17"/>
    </row>
    <row r="34" spans="2:9" ht="27.9" customHeight="1" thickBot="1" x14ac:dyDescent="0.35">
      <c r="B34" s="16" t="s">
        <v>1153</v>
      </c>
      <c r="C34" s="4" t="s">
        <v>48</v>
      </c>
      <c r="D34" s="7">
        <v>2</v>
      </c>
      <c r="E34" s="8"/>
      <c r="F34" s="38">
        <f t="shared" si="0"/>
        <v>0</v>
      </c>
      <c r="G34" s="38">
        <f t="shared" si="1"/>
        <v>0</v>
      </c>
      <c r="H34" s="38">
        <f t="shared" si="2"/>
        <v>0</v>
      </c>
      <c r="I34" s="17"/>
    </row>
    <row r="35" spans="2:9" ht="27.9" customHeight="1" thickBot="1" x14ac:dyDescent="0.35">
      <c r="B35" s="16" t="s">
        <v>1154</v>
      </c>
      <c r="C35" s="4" t="s">
        <v>49</v>
      </c>
      <c r="D35" s="7">
        <v>2</v>
      </c>
      <c r="E35" s="8"/>
      <c r="F35" s="38">
        <f t="shared" si="0"/>
        <v>0</v>
      </c>
      <c r="G35" s="38">
        <f t="shared" si="1"/>
        <v>0</v>
      </c>
      <c r="H35" s="38">
        <f t="shared" si="2"/>
        <v>0</v>
      </c>
      <c r="I35" s="17"/>
    </row>
    <row r="36" spans="2:9" ht="27.9" customHeight="1" thickBot="1" x14ac:dyDescent="0.35">
      <c r="B36" s="16" t="s">
        <v>1155</v>
      </c>
      <c r="C36" s="4" t="s">
        <v>50</v>
      </c>
      <c r="D36" s="7">
        <v>4</v>
      </c>
      <c r="E36" s="8"/>
      <c r="F36" s="38">
        <f t="shared" si="0"/>
        <v>0</v>
      </c>
      <c r="G36" s="38">
        <f t="shared" si="1"/>
        <v>0</v>
      </c>
      <c r="H36" s="38">
        <f t="shared" si="2"/>
        <v>0</v>
      </c>
      <c r="I36" s="17"/>
    </row>
    <row r="37" spans="2:9" ht="27.9" customHeight="1" thickBot="1" x14ac:dyDescent="0.35">
      <c r="B37" s="16" t="s">
        <v>1156</v>
      </c>
      <c r="C37" s="4" t="s">
        <v>51</v>
      </c>
      <c r="D37" s="7">
        <v>4</v>
      </c>
      <c r="E37" s="8"/>
      <c r="F37" s="38">
        <f t="shared" si="0"/>
        <v>0</v>
      </c>
      <c r="G37" s="38">
        <f t="shared" si="1"/>
        <v>0</v>
      </c>
      <c r="H37" s="38">
        <f t="shared" si="2"/>
        <v>0</v>
      </c>
      <c r="I37" s="17"/>
    </row>
    <row r="38" spans="2:9" ht="27.9" customHeight="1" thickBot="1" x14ac:dyDescent="0.35">
      <c r="B38" s="16" t="s">
        <v>1157</v>
      </c>
      <c r="C38" s="4" t="s">
        <v>52</v>
      </c>
      <c r="D38" s="7">
        <v>3</v>
      </c>
      <c r="E38" s="8"/>
      <c r="F38" s="38">
        <f t="shared" si="0"/>
        <v>0</v>
      </c>
      <c r="G38" s="38">
        <f t="shared" si="1"/>
        <v>0</v>
      </c>
      <c r="H38" s="38">
        <f t="shared" si="2"/>
        <v>0</v>
      </c>
      <c r="I38" s="17"/>
    </row>
    <row r="39" spans="2:9" ht="27.9" customHeight="1" thickBot="1" x14ac:dyDescent="0.35">
      <c r="B39" s="16" t="s">
        <v>1158</v>
      </c>
      <c r="C39" s="4" t="s">
        <v>53</v>
      </c>
      <c r="D39" s="7">
        <v>1</v>
      </c>
      <c r="E39" s="8"/>
      <c r="F39" s="38">
        <f t="shared" si="0"/>
        <v>0</v>
      </c>
      <c r="G39" s="38">
        <f t="shared" si="1"/>
        <v>0</v>
      </c>
      <c r="H39" s="38">
        <f t="shared" si="2"/>
        <v>0</v>
      </c>
      <c r="I39" s="17"/>
    </row>
    <row r="40" spans="2:9" ht="27.9" customHeight="1" thickBot="1" x14ac:dyDescent="0.35">
      <c r="B40" s="16" t="s">
        <v>1159</v>
      </c>
      <c r="C40" s="4" t="s">
        <v>54</v>
      </c>
      <c r="D40" s="7">
        <v>3</v>
      </c>
      <c r="E40" s="8"/>
      <c r="F40" s="38">
        <f t="shared" si="0"/>
        <v>0</v>
      </c>
      <c r="G40" s="38">
        <f t="shared" si="1"/>
        <v>0</v>
      </c>
      <c r="H40" s="38">
        <f t="shared" si="2"/>
        <v>0</v>
      </c>
      <c r="I40" s="17"/>
    </row>
    <row r="41" spans="2:9" ht="27.9" customHeight="1" thickBot="1" x14ac:dyDescent="0.35">
      <c r="B41" s="16" t="s">
        <v>1160</v>
      </c>
      <c r="C41" s="4" t="s">
        <v>55</v>
      </c>
      <c r="D41" s="7">
        <v>1</v>
      </c>
      <c r="E41" s="8"/>
      <c r="F41" s="38">
        <f t="shared" si="0"/>
        <v>0</v>
      </c>
      <c r="G41" s="38">
        <f t="shared" si="1"/>
        <v>0</v>
      </c>
      <c r="H41" s="38">
        <f t="shared" si="2"/>
        <v>0</v>
      </c>
      <c r="I41" s="17"/>
    </row>
    <row r="42" spans="2:9" ht="27.9" customHeight="1" thickBot="1" x14ac:dyDescent="0.35">
      <c r="B42" s="16" t="s">
        <v>1161</v>
      </c>
      <c r="C42" s="4" t="s">
        <v>56</v>
      </c>
      <c r="D42" s="7">
        <v>3</v>
      </c>
      <c r="E42" s="8"/>
      <c r="F42" s="38">
        <f t="shared" si="0"/>
        <v>0</v>
      </c>
      <c r="G42" s="38">
        <f t="shared" si="1"/>
        <v>0</v>
      </c>
      <c r="H42" s="38">
        <f t="shared" si="2"/>
        <v>0</v>
      </c>
      <c r="I42" s="17"/>
    </row>
    <row r="43" spans="2:9" ht="27.9" customHeight="1" thickBot="1" x14ac:dyDescent="0.35">
      <c r="B43" s="16" t="s">
        <v>1162</v>
      </c>
      <c r="C43" s="4" t="s">
        <v>57</v>
      </c>
      <c r="D43" s="7">
        <v>1</v>
      </c>
      <c r="E43" s="8"/>
      <c r="F43" s="38">
        <f t="shared" si="0"/>
        <v>0</v>
      </c>
      <c r="G43" s="38">
        <f t="shared" si="1"/>
        <v>0</v>
      </c>
      <c r="H43" s="38">
        <f t="shared" si="2"/>
        <v>0</v>
      </c>
      <c r="I43" s="17"/>
    </row>
    <row r="44" spans="2:9" ht="27.9" customHeight="1" thickBot="1" x14ac:dyDescent="0.35">
      <c r="B44" s="16" t="s">
        <v>1163</v>
      </c>
      <c r="C44" s="4" t="s">
        <v>58</v>
      </c>
      <c r="D44" s="7">
        <v>3</v>
      </c>
      <c r="E44" s="8"/>
      <c r="F44" s="38">
        <f t="shared" si="0"/>
        <v>0</v>
      </c>
      <c r="G44" s="38">
        <f t="shared" si="1"/>
        <v>0</v>
      </c>
      <c r="H44" s="38">
        <f t="shared" si="2"/>
        <v>0</v>
      </c>
      <c r="I44" s="17"/>
    </row>
    <row r="45" spans="2:9" ht="27.9" customHeight="1" thickBot="1" x14ac:dyDescent="0.35">
      <c r="B45" s="16" t="s">
        <v>1164</v>
      </c>
      <c r="C45" s="4" t="s">
        <v>59</v>
      </c>
      <c r="D45" s="7">
        <v>1</v>
      </c>
      <c r="E45" s="8"/>
      <c r="F45" s="38">
        <f t="shared" si="0"/>
        <v>0</v>
      </c>
      <c r="G45" s="38">
        <f t="shared" si="1"/>
        <v>0</v>
      </c>
      <c r="H45" s="38">
        <f t="shared" si="2"/>
        <v>0</v>
      </c>
      <c r="I45" s="17"/>
    </row>
    <row r="46" spans="2:9" ht="27.9" customHeight="1" thickBot="1" x14ac:dyDescent="0.35">
      <c r="B46" s="16" t="s">
        <v>1165</v>
      </c>
      <c r="C46" s="4" t="s">
        <v>60</v>
      </c>
      <c r="D46" s="7">
        <v>3</v>
      </c>
      <c r="E46" s="8"/>
      <c r="F46" s="38">
        <f t="shared" si="0"/>
        <v>0</v>
      </c>
      <c r="G46" s="38">
        <f t="shared" si="1"/>
        <v>0</v>
      </c>
      <c r="H46" s="38">
        <f t="shared" si="2"/>
        <v>0</v>
      </c>
      <c r="I46" s="17"/>
    </row>
    <row r="47" spans="2:9" ht="27.9" customHeight="1" thickBot="1" x14ac:dyDescent="0.35">
      <c r="B47" s="16" t="s">
        <v>1166</v>
      </c>
      <c r="C47" s="4" t="s">
        <v>61</v>
      </c>
      <c r="D47" s="7">
        <v>1</v>
      </c>
      <c r="E47" s="8"/>
      <c r="F47" s="38">
        <f t="shared" si="0"/>
        <v>0</v>
      </c>
      <c r="G47" s="38">
        <f t="shared" si="1"/>
        <v>0</v>
      </c>
      <c r="H47" s="38">
        <f t="shared" si="2"/>
        <v>0</v>
      </c>
      <c r="I47" s="17"/>
    </row>
    <row r="48" spans="2:9" ht="27.9" customHeight="1" thickBot="1" x14ac:dyDescent="0.35">
      <c r="B48" s="16" t="s">
        <v>1167</v>
      </c>
      <c r="C48" s="4" t="s">
        <v>62</v>
      </c>
      <c r="D48" s="7">
        <v>3</v>
      </c>
      <c r="E48" s="8"/>
      <c r="F48" s="38">
        <f t="shared" si="0"/>
        <v>0</v>
      </c>
      <c r="G48" s="38">
        <f t="shared" si="1"/>
        <v>0</v>
      </c>
      <c r="H48" s="38">
        <f t="shared" si="2"/>
        <v>0</v>
      </c>
      <c r="I48" s="17"/>
    </row>
    <row r="49" spans="2:9" ht="27.9" customHeight="1" thickBot="1" x14ac:dyDescent="0.35">
      <c r="B49" s="16" t="s">
        <v>1168</v>
      </c>
      <c r="C49" s="4" t="s">
        <v>63</v>
      </c>
      <c r="D49" s="7">
        <v>1</v>
      </c>
      <c r="E49" s="8"/>
      <c r="F49" s="38">
        <f t="shared" si="0"/>
        <v>0</v>
      </c>
      <c r="G49" s="38">
        <f t="shared" si="1"/>
        <v>0</v>
      </c>
      <c r="H49" s="38">
        <f t="shared" si="2"/>
        <v>0</v>
      </c>
      <c r="I49" s="17"/>
    </row>
    <row r="50" spans="2:9" ht="27.9" customHeight="1" thickBot="1" x14ac:dyDescent="0.35">
      <c r="B50" s="16" t="s">
        <v>1169</v>
      </c>
      <c r="C50" s="4" t="s">
        <v>64</v>
      </c>
      <c r="D50" s="7">
        <v>4</v>
      </c>
      <c r="E50" s="8"/>
      <c r="F50" s="38">
        <f t="shared" si="0"/>
        <v>0</v>
      </c>
      <c r="G50" s="38">
        <f t="shared" si="1"/>
        <v>0</v>
      </c>
      <c r="H50" s="38">
        <f t="shared" si="2"/>
        <v>0</v>
      </c>
      <c r="I50" s="17"/>
    </row>
    <row r="51" spans="2:9" ht="27.9" customHeight="1" thickBot="1" x14ac:dyDescent="0.35">
      <c r="B51" s="16" t="s">
        <v>1170</v>
      </c>
      <c r="C51" s="4" t="s">
        <v>65</v>
      </c>
      <c r="D51" s="7">
        <v>8</v>
      </c>
      <c r="E51" s="8"/>
      <c r="F51" s="38">
        <f t="shared" si="0"/>
        <v>0</v>
      </c>
      <c r="G51" s="38">
        <f t="shared" si="1"/>
        <v>0</v>
      </c>
      <c r="H51" s="38">
        <f t="shared" si="2"/>
        <v>0</v>
      </c>
      <c r="I51" s="17"/>
    </row>
    <row r="52" spans="2:9" ht="27.9" customHeight="1" thickBot="1" x14ac:dyDescent="0.35">
      <c r="B52" s="16" t="s">
        <v>1171</v>
      </c>
      <c r="C52" s="6" t="s">
        <v>66</v>
      </c>
      <c r="D52" s="7">
        <v>2</v>
      </c>
      <c r="E52" s="8"/>
      <c r="F52" s="38">
        <f t="shared" si="0"/>
        <v>0</v>
      </c>
      <c r="G52" s="38">
        <f t="shared" si="1"/>
        <v>0</v>
      </c>
      <c r="H52" s="38">
        <f t="shared" si="2"/>
        <v>0</v>
      </c>
      <c r="I52" s="17"/>
    </row>
    <row r="53" spans="2:9" ht="27.9" customHeight="1" thickBot="1" x14ac:dyDescent="0.35">
      <c r="B53" s="16" t="s">
        <v>1172</v>
      </c>
      <c r="C53" s="4" t="s">
        <v>67</v>
      </c>
      <c r="D53" s="7">
        <v>4</v>
      </c>
      <c r="E53" s="8"/>
      <c r="F53" s="38">
        <f t="shared" si="0"/>
        <v>0</v>
      </c>
      <c r="G53" s="38">
        <f t="shared" si="1"/>
        <v>0</v>
      </c>
      <c r="H53" s="38">
        <f t="shared" si="2"/>
        <v>0</v>
      </c>
      <c r="I53" s="17"/>
    </row>
    <row r="54" spans="2:9" ht="27.9" customHeight="1" thickBot="1" x14ac:dyDescent="0.35">
      <c r="B54" s="16" t="s">
        <v>1173</v>
      </c>
      <c r="C54" s="4" t="s">
        <v>68</v>
      </c>
      <c r="D54" s="7">
        <v>15</v>
      </c>
      <c r="E54" s="8"/>
      <c r="F54" s="38">
        <f t="shared" si="0"/>
        <v>0</v>
      </c>
      <c r="G54" s="38">
        <f t="shared" si="1"/>
        <v>0</v>
      </c>
      <c r="H54" s="38">
        <f t="shared" si="2"/>
        <v>0</v>
      </c>
      <c r="I54" s="17"/>
    </row>
    <row r="55" spans="2:9" ht="27.9" customHeight="1" thickBot="1" x14ac:dyDescent="0.35">
      <c r="B55" s="16" t="s">
        <v>1174</v>
      </c>
      <c r="C55" s="4" t="s">
        <v>69</v>
      </c>
      <c r="D55" s="7">
        <v>4</v>
      </c>
      <c r="E55" s="8"/>
      <c r="F55" s="38">
        <f t="shared" si="0"/>
        <v>0</v>
      </c>
      <c r="G55" s="38">
        <f t="shared" si="1"/>
        <v>0</v>
      </c>
      <c r="H55" s="38">
        <f t="shared" si="2"/>
        <v>0</v>
      </c>
      <c r="I55" s="17"/>
    </row>
    <row r="56" spans="2:9" ht="27.9" customHeight="1" thickBot="1" x14ac:dyDescent="0.35">
      <c r="B56" s="16" t="s">
        <v>1175</v>
      </c>
      <c r="C56" s="4" t="s">
        <v>70</v>
      </c>
      <c r="D56" s="7">
        <v>4</v>
      </c>
      <c r="E56" s="8"/>
      <c r="F56" s="38">
        <f t="shared" si="0"/>
        <v>0</v>
      </c>
      <c r="G56" s="38">
        <f t="shared" si="1"/>
        <v>0</v>
      </c>
      <c r="H56" s="38">
        <f t="shared" si="2"/>
        <v>0</v>
      </c>
      <c r="I56" s="17"/>
    </row>
    <row r="57" spans="2:9" ht="27.9" customHeight="1" thickBot="1" x14ac:dyDescent="0.35">
      <c r="B57" s="16" t="s">
        <v>1176</v>
      </c>
      <c r="C57" s="4" t="s">
        <v>71</v>
      </c>
      <c r="D57" s="7">
        <v>4</v>
      </c>
      <c r="E57" s="8"/>
      <c r="F57" s="38">
        <f t="shared" si="0"/>
        <v>0</v>
      </c>
      <c r="G57" s="38">
        <f t="shared" si="1"/>
        <v>0</v>
      </c>
      <c r="H57" s="38">
        <f t="shared" si="2"/>
        <v>0</v>
      </c>
      <c r="I57" s="17"/>
    </row>
    <row r="58" spans="2:9" ht="27.9" customHeight="1" thickBot="1" x14ac:dyDescent="0.35">
      <c r="B58" s="16" t="s">
        <v>1177</v>
      </c>
      <c r="C58" s="4" t="s">
        <v>72</v>
      </c>
      <c r="D58" s="7">
        <v>6</v>
      </c>
      <c r="E58" s="8"/>
      <c r="F58" s="38">
        <f t="shared" si="0"/>
        <v>0</v>
      </c>
      <c r="G58" s="38">
        <f t="shared" si="1"/>
        <v>0</v>
      </c>
      <c r="H58" s="38">
        <f t="shared" si="2"/>
        <v>0</v>
      </c>
      <c r="I58" s="17"/>
    </row>
    <row r="59" spans="2:9" ht="27.9" customHeight="1" thickBot="1" x14ac:dyDescent="0.35">
      <c r="B59" s="16" t="s">
        <v>1178</v>
      </c>
      <c r="C59" s="4" t="s">
        <v>73</v>
      </c>
      <c r="D59" s="7">
        <v>6</v>
      </c>
      <c r="E59" s="8"/>
      <c r="F59" s="38">
        <f t="shared" si="0"/>
        <v>0</v>
      </c>
      <c r="G59" s="38">
        <f t="shared" si="1"/>
        <v>0</v>
      </c>
      <c r="H59" s="38">
        <f t="shared" si="2"/>
        <v>0</v>
      </c>
      <c r="I59" s="17"/>
    </row>
    <row r="60" spans="2:9" ht="27.9" customHeight="1" thickBot="1" x14ac:dyDescent="0.35">
      <c r="B60" s="16" t="s">
        <v>1179</v>
      </c>
      <c r="C60" s="4" t="s">
        <v>74</v>
      </c>
      <c r="D60" s="7">
        <v>10</v>
      </c>
      <c r="E60" s="8"/>
      <c r="F60" s="38">
        <f t="shared" si="0"/>
        <v>0</v>
      </c>
      <c r="G60" s="38">
        <f t="shared" si="1"/>
        <v>0</v>
      </c>
      <c r="H60" s="38">
        <f t="shared" si="2"/>
        <v>0</v>
      </c>
      <c r="I60" s="17"/>
    </row>
    <row r="61" spans="2:9" ht="27.9" customHeight="1" thickBot="1" x14ac:dyDescent="0.35">
      <c r="B61" s="16" t="s">
        <v>1180</v>
      </c>
      <c r="C61" s="4" t="s">
        <v>75</v>
      </c>
      <c r="D61" s="7">
        <v>10</v>
      </c>
      <c r="E61" s="8"/>
      <c r="F61" s="38">
        <f t="shared" si="0"/>
        <v>0</v>
      </c>
      <c r="G61" s="38">
        <f t="shared" si="1"/>
        <v>0</v>
      </c>
      <c r="H61" s="38">
        <f t="shared" si="2"/>
        <v>0</v>
      </c>
      <c r="I61" s="17"/>
    </row>
    <row r="62" spans="2:9" ht="27.9" customHeight="1" thickBot="1" x14ac:dyDescent="0.35">
      <c r="B62" s="16" t="s">
        <v>1181</v>
      </c>
      <c r="C62" s="4" t="s">
        <v>76</v>
      </c>
      <c r="D62" s="7">
        <v>10</v>
      </c>
      <c r="E62" s="8"/>
      <c r="F62" s="38">
        <f t="shared" si="0"/>
        <v>0</v>
      </c>
      <c r="G62" s="38">
        <f t="shared" si="1"/>
        <v>0</v>
      </c>
      <c r="H62" s="38">
        <f t="shared" si="2"/>
        <v>0</v>
      </c>
      <c r="I62" s="17"/>
    </row>
    <row r="63" spans="2:9" ht="27.9" customHeight="1" thickBot="1" x14ac:dyDescent="0.35">
      <c r="B63" s="16" t="s">
        <v>1182</v>
      </c>
      <c r="C63" s="4" t="s">
        <v>77</v>
      </c>
      <c r="D63" s="7">
        <v>10</v>
      </c>
      <c r="E63" s="8"/>
      <c r="F63" s="38">
        <f t="shared" si="0"/>
        <v>0</v>
      </c>
      <c r="G63" s="38">
        <f t="shared" si="1"/>
        <v>0</v>
      </c>
      <c r="H63" s="38">
        <f t="shared" si="2"/>
        <v>0</v>
      </c>
      <c r="I63" s="17"/>
    </row>
    <row r="64" spans="2:9" ht="27.9" customHeight="1" thickBot="1" x14ac:dyDescent="0.35">
      <c r="B64" s="16" t="s">
        <v>1183</v>
      </c>
      <c r="C64" s="4" t="s">
        <v>78</v>
      </c>
      <c r="D64" s="7">
        <v>10</v>
      </c>
      <c r="E64" s="8"/>
      <c r="F64" s="38">
        <f t="shared" si="0"/>
        <v>0</v>
      </c>
      <c r="G64" s="38">
        <f t="shared" si="1"/>
        <v>0</v>
      </c>
      <c r="H64" s="38">
        <f t="shared" si="2"/>
        <v>0</v>
      </c>
      <c r="I64" s="17"/>
    </row>
    <row r="65" spans="2:9" ht="27.9" customHeight="1" thickBot="1" x14ac:dyDescent="0.35">
      <c r="B65" s="16" t="s">
        <v>1184</v>
      </c>
      <c r="C65" s="4" t="s">
        <v>79</v>
      </c>
      <c r="D65" s="7">
        <v>10</v>
      </c>
      <c r="E65" s="8"/>
      <c r="F65" s="38">
        <f t="shared" si="0"/>
        <v>0</v>
      </c>
      <c r="G65" s="38">
        <f t="shared" si="1"/>
        <v>0</v>
      </c>
      <c r="H65" s="38">
        <f t="shared" si="2"/>
        <v>0</v>
      </c>
      <c r="I65" s="17"/>
    </row>
    <row r="66" spans="2:9" ht="27.9" customHeight="1" thickBot="1" x14ac:dyDescent="0.35">
      <c r="B66" s="16" t="s">
        <v>1185</v>
      </c>
      <c r="C66" s="4" t="s">
        <v>80</v>
      </c>
      <c r="D66" s="7">
        <v>10</v>
      </c>
      <c r="E66" s="8"/>
      <c r="F66" s="38">
        <f t="shared" si="0"/>
        <v>0</v>
      </c>
      <c r="G66" s="38">
        <f t="shared" si="1"/>
        <v>0</v>
      </c>
      <c r="H66" s="38">
        <f t="shared" si="2"/>
        <v>0</v>
      </c>
      <c r="I66" s="17"/>
    </row>
    <row r="67" spans="2:9" ht="27.9" customHeight="1" thickBot="1" x14ac:dyDescent="0.35">
      <c r="B67" s="16" t="s">
        <v>1186</v>
      </c>
      <c r="C67" s="4" t="s">
        <v>81</v>
      </c>
      <c r="D67" s="7">
        <v>10</v>
      </c>
      <c r="E67" s="8"/>
      <c r="F67" s="38">
        <f t="shared" si="0"/>
        <v>0</v>
      </c>
      <c r="G67" s="38">
        <f t="shared" si="1"/>
        <v>0</v>
      </c>
      <c r="H67" s="38">
        <f t="shared" si="2"/>
        <v>0</v>
      </c>
      <c r="I67" s="17"/>
    </row>
    <row r="68" spans="2:9" ht="27.9" customHeight="1" thickBot="1" x14ac:dyDescent="0.35">
      <c r="B68" s="16" t="s">
        <v>1187</v>
      </c>
      <c r="C68" s="4" t="s">
        <v>82</v>
      </c>
      <c r="D68" s="7">
        <v>2</v>
      </c>
      <c r="E68" s="8"/>
      <c r="F68" s="38">
        <f t="shared" si="0"/>
        <v>0</v>
      </c>
      <c r="G68" s="38">
        <f t="shared" si="1"/>
        <v>0</v>
      </c>
      <c r="H68" s="38">
        <f t="shared" si="2"/>
        <v>0</v>
      </c>
      <c r="I68" s="17"/>
    </row>
    <row r="69" spans="2:9" ht="27.9" customHeight="1" thickBot="1" x14ac:dyDescent="0.35">
      <c r="B69" s="16" t="s">
        <v>1188</v>
      </c>
      <c r="C69" s="4" t="s">
        <v>83</v>
      </c>
      <c r="D69" s="7">
        <v>2</v>
      </c>
      <c r="E69" s="8"/>
      <c r="F69" s="38">
        <f t="shared" si="0"/>
        <v>0</v>
      </c>
      <c r="G69" s="38">
        <f t="shared" si="1"/>
        <v>0</v>
      </c>
      <c r="H69" s="38">
        <f t="shared" si="2"/>
        <v>0</v>
      </c>
      <c r="I69" s="17"/>
    </row>
    <row r="70" spans="2:9" ht="27.9" customHeight="1" thickBot="1" x14ac:dyDescent="0.35">
      <c r="B70" s="16" t="s">
        <v>1189</v>
      </c>
      <c r="C70" s="4" t="s">
        <v>84</v>
      </c>
      <c r="D70" s="7">
        <v>2</v>
      </c>
      <c r="E70" s="8"/>
      <c r="F70" s="38">
        <f t="shared" ref="F70:F97" si="3">D70*E70</f>
        <v>0</v>
      </c>
      <c r="G70" s="38">
        <f t="shared" ref="G70:G134" si="4">H70-F70</f>
        <v>0</v>
      </c>
      <c r="H70" s="38">
        <f t="shared" ref="H70:H97" si="5">1.23*F70</f>
        <v>0</v>
      </c>
      <c r="I70" s="17"/>
    </row>
    <row r="71" spans="2:9" ht="27.9" customHeight="1" thickBot="1" x14ac:dyDescent="0.35">
      <c r="B71" s="16" t="s">
        <v>1190</v>
      </c>
      <c r="C71" s="4" t="s">
        <v>85</v>
      </c>
      <c r="D71" s="7">
        <v>5</v>
      </c>
      <c r="E71" s="8"/>
      <c r="F71" s="38">
        <f t="shared" si="3"/>
        <v>0</v>
      </c>
      <c r="G71" s="38">
        <f t="shared" si="4"/>
        <v>0</v>
      </c>
      <c r="H71" s="38">
        <f t="shared" si="5"/>
        <v>0</v>
      </c>
      <c r="I71" s="17"/>
    </row>
    <row r="72" spans="2:9" ht="27.9" customHeight="1" thickBot="1" x14ac:dyDescent="0.35">
      <c r="B72" s="16" t="s">
        <v>1191</v>
      </c>
      <c r="C72" s="4" t="s">
        <v>86</v>
      </c>
      <c r="D72" s="7">
        <v>5</v>
      </c>
      <c r="E72" s="8"/>
      <c r="F72" s="38">
        <f t="shared" si="3"/>
        <v>0</v>
      </c>
      <c r="G72" s="38">
        <f t="shared" si="4"/>
        <v>0</v>
      </c>
      <c r="H72" s="38">
        <f t="shared" si="5"/>
        <v>0</v>
      </c>
      <c r="I72" s="17"/>
    </row>
    <row r="73" spans="2:9" ht="27.9" customHeight="1" thickBot="1" x14ac:dyDescent="0.35">
      <c r="B73" s="16" t="s">
        <v>1192</v>
      </c>
      <c r="C73" s="4" t="s">
        <v>87</v>
      </c>
      <c r="D73" s="7">
        <v>5</v>
      </c>
      <c r="E73" s="8"/>
      <c r="F73" s="38">
        <f t="shared" si="3"/>
        <v>0</v>
      </c>
      <c r="G73" s="38">
        <f t="shared" si="4"/>
        <v>0</v>
      </c>
      <c r="H73" s="38">
        <f t="shared" si="5"/>
        <v>0</v>
      </c>
      <c r="I73" s="17"/>
    </row>
    <row r="74" spans="2:9" ht="27.9" customHeight="1" thickBot="1" x14ac:dyDescent="0.35">
      <c r="B74" s="16" t="s">
        <v>1193</v>
      </c>
      <c r="C74" s="4" t="s">
        <v>88</v>
      </c>
      <c r="D74" s="7">
        <v>2</v>
      </c>
      <c r="E74" s="8"/>
      <c r="F74" s="38">
        <f t="shared" si="3"/>
        <v>0</v>
      </c>
      <c r="G74" s="38">
        <f t="shared" si="4"/>
        <v>0</v>
      </c>
      <c r="H74" s="38">
        <f t="shared" si="5"/>
        <v>0</v>
      </c>
      <c r="I74" s="17"/>
    </row>
    <row r="75" spans="2:9" ht="27.9" customHeight="1" thickBot="1" x14ac:dyDescent="0.35">
      <c r="B75" s="16" t="s">
        <v>1194</v>
      </c>
      <c r="C75" s="4" t="s">
        <v>89</v>
      </c>
      <c r="D75" s="7">
        <v>2</v>
      </c>
      <c r="E75" s="8"/>
      <c r="F75" s="38">
        <f t="shared" si="3"/>
        <v>0</v>
      </c>
      <c r="G75" s="38">
        <f t="shared" si="4"/>
        <v>0</v>
      </c>
      <c r="H75" s="38">
        <f t="shared" si="5"/>
        <v>0</v>
      </c>
      <c r="I75" s="17"/>
    </row>
    <row r="76" spans="2:9" ht="27.9" customHeight="1" thickBot="1" x14ac:dyDescent="0.35">
      <c r="B76" s="16" t="s">
        <v>1195</v>
      </c>
      <c r="C76" s="4" t="s">
        <v>90</v>
      </c>
      <c r="D76" s="7">
        <v>2</v>
      </c>
      <c r="E76" s="8"/>
      <c r="F76" s="38">
        <f t="shared" si="3"/>
        <v>0</v>
      </c>
      <c r="G76" s="38">
        <f t="shared" si="4"/>
        <v>0</v>
      </c>
      <c r="H76" s="38">
        <f t="shared" si="5"/>
        <v>0</v>
      </c>
      <c r="I76" s="17"/>
    </row>
    <row r="77" spans="2:9" ht="27.9" customHeight="1" thickBot="1" x14ac:dyDescent="0.35">
      <c r="B77" s="16" t="s">
        <v>1196</v>
      </c>
      <c r="C77" s="4" t="s">
        <v>91</v>
      </c>
      <c r="D77" s="7">
        <v>2</v>
      </c>
      <c r="E77" s="8"/>
      <c r="F77" s="38">
        <f t="shared" si="3"/>
        <v>0</v>
      </c>
      <c r="G77" s="38">
        <f t="shared" si="4"/>
        <v>0</v>
      </c>
      <c r="H77" s="38">
        <f t="shared" si="5"/>
        <v>0</v>
      </c>
      <c r="I77" s="17"/>
    </row>
    <row r="78" spans="2:9" ht="27.9" customHeight="1" thickBot="1" x14ac:dyDescent="0.35">
      <c r="B78" s="16" t="s">
        <v>1197</v>
      </c>
      <c r="C78" s="4" t="s">
        <v>92</v>
      </c>
      <c r="D78" s="7">
        <v>5</v>
      </c>
      <c r="E78" s="8"/>
      <c r="F78" s="38">
        <f t="shared" si="3"/>
        <v>0</v>
      </c>
      <c r="G78" s="38">
        <f t="shared" si="4"/>
        <v>0</v>
      </c>
      <c r="H78" s="38">
        <f t="shared" si="5"/>
        <v>0</v>
      </c>
      <c r="I78" s="17"/>
    </row>
    <row r="79" spans="2:9" ht="27.9" customHeight="1" thickBot="1" x14ac:dyDescent="0.35">
      <c r="B79" s="16" t="s">
        <v>1198</v>
      </c>
      <c r="C79" s="4" t="s">
        <v>93</v>
      </c>
      <c r="D79" s="7">
        <v>10</v>
      </c>
      <c r="E79" s="8"/>
      <c r="F79" s="38">
        <f t="shared" si="3"/>
        <v>0</v>
      </c>
      <c r="G79" s="38">
        <f t="shared" si="4"/>
        <v>0</v>
      </c>
      <c r="H79" s="38">
        <f t="shared" si="5"/>
        <v>0</v>
      </c>
      <c r="I79" s="17"/>
    </row>
    <row r="80" spans="2:9" ht="27.9" customHeight="1" thickBot="1" x14ac:dyDescent="0.35">
      <c r="B80" s="16" t="s">
        <v>1199</v>
      </c>
      <c r="C80" s="4" t="s">
        <v>94</v>
      </c>
      <c r="D80" s="7">
        <v>10</v>
      </c>
      <c r="E80" s="8"/>
      <c r="F80" s="38">
        <f t="shared" si="3"/>
        <v>0</v>
      </c>
      <c r="G80" s="38">
        <f t="shared" si="4"/>
        <v>0</v>
      </c>
      <c r="H80" s="38">
        <f t="shared" si="5"/>
        <v>0</v>
      </c>
      <c r="I80" s="17"/>
    </row>
    <row r="81" spans="2:9" ht="27.9" customHeight="1" thickBot="1" x14ac:dyDescent="0.35">
      <c r="B81" s="16" t="s">
        <v>1200</v>
      </c>
      <c r="C81" s="4" t="s">
        <v>95</v>
      </c>
      <c r="D81" s="7">
        <v>4</v>
      </c>
      <c r="E81" s="8"/>
      <c r="F81" s="38">
        <f t="shared" si="3"/>
        <v>0</v>
      </c>
      <c r="G81" s="38">
        <f t="shared" si="4"/>
        <v>0</v>
      </c>
      <c r="H81" s="38">
        <f t="shared" si="5"/>
        <v>0</v>
      </c>
      <c r="I81" s="17"/>
    </row>
    <row r="82" spans="2:9" ht="27.9" customHeight="1" thickBot="1" x14ac:dyDescent="0.35">
      <c r="B82" s="16" t="s">
        <v>1201</v>
      </c>
      <c r="C82" s="4" t="s">
        <v>96</v>
      </c>
      <c r="D82" s="7">
        <v>6</v>
      </c>
      <c r="E82" s="8"/>
      <c r="F82" s="38">
        <f t="shared" si="3"/>
        <v>0</v>
      </c>
      <c r="G82" s="38">
        <f t="shared" si="4"/>
        <v>0</v>
      </c>
      <c r="H82" s="38">
        <f t="shared" si="5"/>
        <v>0</v>
      </c>
      <c r="I82" s="17"/>
    </row>
    <row r="83" spans="2:9" ht="27.9" customHeight="1" thickBot="1" x14ac:dyDescent="0.35">
      <c r="B83" s="16" t="s">
        <v>1202</v>
      </c>
      <c r="C83" s="4" t="s">
        <v>97</v>
      </c>
      <c r="D83" s="7">
        <v>4</v>
      </c>
      <c r="E83" s="8"/>
      <c r="F83" s="38">
        <f t="shared" si="3"/>
        <v>0</v>
      </c>
      <c r="G83" s="38">
        <f t="shared" si="4"/>
        <v>0</v>
      </c>
      <c r="H83" s="38">
        <f t="shared" si="5"/>
        <v>0</v>
      </c>
      <c r="I83" s="17"/>
    </row>
    <row r="84" spans="2:9" ht="27.9" customHeight="1" thickBot="1" x14ac:dyDescent="0.35">
      <c r="B84" s="16" t="s">
        <v>1203</v>
      </c>
      <c r="C84" s="6" t="s">
        <v>98</v>
      </c>
      <c r="D84" s="7">
        <v>4</v>
      </c>
      <c r="E84" s="8"/>
      <c r="F84" s="38">
        <f t="shared" si="3"/>
        <v>0</v>
      </c>
      <c r="G84" s="38">
        <f t="shared" si="4"/>
        <v>0</v>
      </c>
      <c r="H84" s="38">
        <f t="shared" si="5"/>
        <v>0</v>
      </c>
      <c r="I84" s="17"/>
    </row>
    <row r="85" spans="2:9" ht="27.9" customHeight="1" thickBot="1" x14ac:dyDescent="0.35">
      <c r="B85" s="16" t="s">
        <v>1204</v>
      </c>
      <c r="C85" s="6" t="s">
        <v>99</v>
      </c>
      <c r="D85" s="7">
        <v>4</v>
      </c>
      <c r="E85" s="8"/>
      <c r="F85" s="38">
        <f t="shared" si="3"/>
        <v>0</v>
      </c>
      <c r="G85" s="38">
        <f t="shared" si="4"/>
        <v>0</v>
      </c>
      <c r="H85" s="38">
        <f t="shared" si="5"/>
        <v>0</v>
      </c>
      <c r="I85" s="17"/>
    </row>
    <row r="86" spans="2:9" ht="27.9" customHeight="1" thickBot="1" x14ac:dyDescent="0.35">
      <c r="B86" s="16" t="s">
        <v>1205</v>
      </c>
      <c r="C86" s="6" t="s">
        <v>100</v>
      </c>
      <c r="D86" s="7">
        <v>4</v>
      </c>
      <c r="E86" s="8"/>
      <c r="F86" s="38">
        <f t="shared" si="3"/>
        <v>0</v>
      </c>
      <c r="G86" s="38">
        <f t="shared" si="4"/>
        <v>0</v>
      </c>
      <c r="H86" s="38">
        <f t="shared" si="5"/>
        <v>0</v>
      </c>
      <c r="I86" s="17"/>
    </row>
    <row r="87" spans="2:9" ht="27.9" customHeight="1" thickBot="1" x14ac:dyDescent="0.35">
      <c r="B87" s="16" t="s">
        <v>1206</v>
      </c>
      <c r="C87" s="6" t="s">
        <v>101</v>
      </c>
      <c r="D87" s="7">
        <v>4</v>
      </c>
      <c r="E87" s="8"/>
      <c r="F87" s="38">
        <f t="shared" si="3"/>
        <v>0</v>
      </c>
      <c r="G87" s="38">
        <f t="shared" si="4"/>
        <v>0</v>
      </c>
      <c r="H87" s="38">
        <f t="shared" si="5"/>
        <v>0</v>
      </c>
      <c r="I87" s="17"/>
    </row>
    <row r="88" spans="2:9" ht="27.9" customHeight="1" thickBot="1" x14ac:dyDescent="0.35">
      <c r="B88" s="16" t="s">
        <v>1207</v>
      </c>
      <c r="C88" s="6" t="s">
        <v>102</v>
      </c>
      <c r="D88" s="7">
        <v>4</v>
      </c>
      <c r="E88" s="8"/>
      <c r="F88" s="38">
        <f t="shared" si="3"/>
        <v>0</v>
      </c>
      <c r="G88" s="38">
        <f t="shared" si="4"/>
        <v>0</v>
      </c>
      <c r="H88" s="38">
        <f t="shared" si="5"/>
        <v>0</v>
      </c>
      <c r="I88" s="17"/>
    </row>
    <row r="89" spans="2:9" ht="27.9" customHeight="1" thickBot="1" x14ac:dyDescent="0.35">
      <c r="B89" s="16" t="s">
        <v>1208</v>
      </c>
      <c r="C89" s="6" t="s">
        <v>103</v>
      </c>
      <c r="D89" s="7">
        <v>2</v>
      </c>
      <c r="E89" s="8"/>
      <c r="F89" s="38">
        <f t="shared" si="3"/>
        <v>0</v>
      </c>
      <c r="G89" s="38">
        <f t="shared" si="4"/>
        <v>0</v>
      </c>
      <c r="H89" s="38">
        <f t="shared" si="5"/>
        <v>0</v>
      </c>
      <c r="I89" s="17"/>
    </row>
    <row r="90" spans="2:9" ht="27.9" customHeight="1" thickBot="1" x14ac:dyDescent="0.35">
      <c r="B90" s="16" t="s">
        <v>1209</v>
      </c>
      <c r="C90" s="6" t="s">
        <v>104</v>
      </c>
      <c r="D90" s="7">
        <v>4</v>
      </c>
      <c r="E90" s="8"/>
      <c r="F90" s="38">
        <f t="shared" si="3"/>
        <v>0</v>
      </c>
      <c r="G90" s="38">
        <f t="shared" si="4"/>
        <v>0</v>
      </c>
      <c r="H90" s="38">
        <f t="shared" si="5"/>
        <v>0</v>
      </c>
      <c r="I90" s="17"/>
    </row>
    <row r="91" spans="2:9" ht="27.9" customHeight="1" thickBot="1" x14ac:dyDescent="0.35">
      <c r="B91" s="16" t="s">
        <v>1210</v>
      </c>
      <c r="C91" s="6" t="s">
        <v>105</v>
      </c>
      <c r="D91" s="7">
        <v>4</v>
      </c>
      <c r="E91" s="8"/>
      <c r="F91" s="38">
        <f t="shared" si="3"/>
        <v>0</v>
      </c>
      <c r="G91" s="38">
        <f t="shared" si="4"/>
        <v>0</v>
      </c>
      <c r="H91" s="38">
        <f t="shared" si="5"/>
        <v>0</v>
      </c>
      <c r="I91" s="17"/>
    </row>
    <row r="92" spans="2:9" ht="27.9" customHeight="1" thickBot="1" x14ac:dyDescent="0.35">
      <c r="B92" s="16" t="s">
        <v>1211</v>
      </c>
      <c r="C92" s="6" t="s">
        <v>106</v>
      </c>
      <c r="D92" s="7">
        <v>4</v>
      </c>
      <c r="E92" s="8"/>
      <c r="F92" s="38">
        <f t="shared" si="3"/>
        <v>0</v>
      </c>
      <c r="G92" s="38">
        <f t="shared" si="4"/>
        <v>0</v>
      </c>
      <c r="H92" s="38">
        <f t="shared" si="5"/>
        <v>0</v>
      </c>
      <c r="I92" s="17"/>
    </row>
    <row r="93" spans="2:9" ht="27.9" customHeight="1" thickBot="1" x14ac:dyDescent="0.35">
      <c r="B93" s="16" t="s">
        <v>1212</v>
      </c>
      <c r="C93" s="6" t="s">
        <v>107</v>
      </c>
      <c r="D93" s="7">
        <v>4</v>
      </c>
      <c r="E93" s="8"/>
      <c r="F93" s="38">
        <f t="shared" si="3"/>
        <v>0</v>
      </c>
      <c r="G93" s="38">
        <f t="shared" si="4"/>
        <v>0</v>
      </c>
      <c r="H93" s="38">
        <f t="shared" si="5"/>
        <v>0</v>
      </c>
      <c r="I93" s="17"/>
    </row>
    <row r="94" spans="2:9" ht="27.9" customHeight="1" thickBot="1" x14ac:dyDescent="0.35">
      <c r="B94" s="16" t="s">
        <v>1213</v>
      </c>
      <c r="C94" s="6" t="s">
        <v>108</v>
      </c>
      <c r="D94" s="7">
        <v>4</v>
      </c>
      <c r="E94" s="8"/>
      <c r="F94" s="38">
        <f t="shared" si="3"/>
        <v>0</v>
      </c>
      <c r="G94" s="38">
        <f t="shared" si="4"/>
        <v>0</v>
      </c>
      <c r="H94" s="38">
        <f t="shared" si="5"/>
        <v>0</v>
      </c>
      <c r="I94" s="17"/>
    </row>
    <row r="95" spans="2:9" ht="27.9" customHeight="1" thickBot="1" x14ac:dyDescent="0.35">
      <c r="B95" s="16" t="s">
        <v>1214</v>
      </c>
      <c r="C95" s="6" t="s">
        <v>109</v>
      </c>
      <c r="D95" s="7">
        <v>4</v>
      </c>
      <c r="E95" s="8"/>
      <c r="F95" s="38">
        <f t="shared" si="3"/>
        <v>0</v>
      </c>
      <c r="G95" s="38">
        <f t="shared" si="4"/>
        <v>0</v>
      </c>
      <c r="H95" s="38">
        <f t="shared" si="5"/>
        <v>0</v>
      </c>
      <c r="I95" s="17"/>
    </row>
    <row r="96" spans="2:9" ht="27.9" customHeight="1" thickBot="1" x14ac:dyDescent="0.35">
      <c r="B96" s="16" t="s">
        <v>1215</v>
      </c>
      <c r="C96" s="6" t="s">
        <v>110</v>
      </c>
      <c r="D96" s="7">
        <v>4</v>
      </c>
      <c r="E96" s="8"/>
      <c r="F96" s="38">
        <f t="shared" si="3"/>
        <v>0</v>
      </c>
      <c r="G96" s="38">
        <f t="shared" si="4"/>
        <v>0</v>
      </c>
      <c r="H96" s="38">
        <f t="shared" si="5"/>
        <v>0</v>
      </c>
      <c r="I96" s="17"/>
    </row>
    <row r="97" spans="2:9" ht="27.9" customHeight="1" thickBot="1" x14ac:dyDescent="0.35">
      <c r="B97" s="16" t="s">
        <v>1216</v>
      </c>
      <c r="C97" s="9" t="s">
        <v>111</v>
      </c>
      <c r="D97" s="10">
        <v>4</v>
      </c>
      <c r="E97" s="11"/>
      <c r="F97" s="38">
        <f t="shared" si="3"/>
        <v>0</v>
      </c>
      <c r="G97" s="38">
        <f t="shared" si="4"/>
        <v>0</v>
      </c>
      <c r="H97" s="38">
        <f t="shared" si="5"/>
        <v>0</v>
      </c>
      <c r="I97" s="18"/>
    </row>
    <row r="98" spans="2:9" ht="30" customHeight="1" thickTop="1" thickBot="1" x14ac:dyDescent="0.35">
      <c r="B98" s="125" t="s">
        <v>112</v>
      </c>
      <c r="C98" s="126"/>
      <c r="D98" s="126"/>
      <c r="E98" s="126"/>
      <c r="F98" s="126"/>
      <c r="G98" s="126"/>
      <c r="H98" s="126"/>
      <c r="I98" s="127"/>
    </row>
    <row r="99" spans="2:9" ht="27.9" customHeight="1" thickTop="1" thickBot="1" x14ac:dyDescent="0.35">
      <c r="B99" s="16" t="s">
        <v>1217</v>
      </c>
      <c r="C99" s="4" t="s">
        <v>113</v>
      </c>
      <c r="D99" s="7">
        <v>4</v>
      </c>
      <c r="E99" s="5"/>
      <c r="F99" s="38">
        <f t="shared" ref="F99" si="6">D99*E99</f>
        <v>0</v>
      </c>
      <c r="G99" s="38">
        <f t="shared" si="4"/>
        <v>0</v>
      </c>
      <c r="H99" s="38">
        <f t="shared" ref="H99" si="7">1.23*F99</f>
        <v>0</v>
      </c>
      <c r="I99" s="17"/>
    </row>
    <row r="100" spans="2:9" ht="27.9" customHeight="1" thickBot="1" x14ac:dyDescent="0.35">
      <c r="B100" s="16" t="s">
        <v>1218</v>
      </c>
      <c r="C100" s="4" t="s">
        <v>114</v>
      </c>
      <c r="D100" s="7">
        <v>8</v>
      </c>
      <c r="E100" s="5"/>
      <c r="F100" s="38">
        <f t="shared" ref="F100:F142" si="8">D100*E100</f>
        <v>0</v>
      </c>
      <c r="G100" s="38">
        <f t="shared" si="4"/>
        <v>0</v>
      </c>
      <c r="H100" s="38">
        <f t="shared" ref="H100:H143" si="9">1.23*F100</f>
        <v>0</v>
      </c>
      <c r="I100" s="17"/>
    </row>
    <row r="101" spans="2:9" ht="27.9" customHeight="1" thickBot="1" x14ac:dyDescent="0.35">
      <c r="B101" s="16" t="s">
        <v>1219</v>
      </c>
      <c r="C101" s="4" t="s">
        <v>115</v>
      </c>
      <c r="D101" s="7">
        <v>8</v>
      </c>
      <c r="E101" s="5"/>
      <c r="F101" s="38">
        <f t="shared" si="8"/>
        <v>0</v>
      </c>
      <c r="G101" s="38">
        <f t="shared" si="4"/>
        <v>0</v>
      </c>
      <c r="H101" s="38">
        <f t="shared" si="9"/>
        <v>0</v>
      </c>
      <c r="I101" s="17"/>
    </row>
    <row r="102" spans="2:9" ht="27.9" customHeight="1" thickBot="1" x14ac:dyDescent="0.35">
      <c r="B102" s="16" t="s">
        <v>1220</v>
      </c>
      <c r="C102" s="4" t="s">
        <v>116</v>
      </c>
      <c r="D102" s="7">
        <v>4</v>
      </c>
      <c r="E102" s="5"/>
      <c r="F102" s="38">
        <f t="shared" si="8"/>
        <v>0</v>
      </c>
      <c r="G102" s="38">
        <f t="shared" si="4"/>
        <v>0</v>
      </c>
      <c r="H102" s="38">
        <f t="shared" si="9"/>
        <v>0</v>
      </c>
      <c r="I102" s="17"/>
    </row>
    <row r="103" spans="2:9" ht="27.9" customHeight="1" thickBot="1" x14ac:dyDescent="0.35">
      <c r="B103" s="16" t="s">
        <v>1221</v>
      </c>
      <c r="C103" s="4" t="s">
        <v>117</v>
      </c>
      <c r="D103" s="7">
        <v>6</v>
      </c>
      <c r="E103" s="5"/>
      <c r="F103" s="38">
        <f t="shared" si="8"/>
        <v>0</v>
      </c>
      <c r="G103" s="38">
        <f t="shared" si="4"/>
        <v>0</v>
      </c>
      <c r="H103" s="38">
        <f t="shared" si="9"/>
        <v>0</v>
      </c>
      <c r="I103" s="17"/>
    </row>
    <row r="104" spans="2:9" ht="27.9" customHeight="1" thickBot="1" x14ac:dyDescent="0.35">
      <c r="B104" s="16" t="s">
        <v>1222</v>
      </c>
      <c r="C104" s="4" t="s">
        <v>118</v>
      </c>
      <c r="D104" s="7">
        <v>8</v>
      </c>
      <c r="E104" s="5"/>
      <c r="F104" s="38">
        <f t="shared" si="8"/>
        <v>0</v>
      </c>
      <c r="G104" s="38">
        <f t="shared" si="4"/>
        <v>0</v>
      </c>
      <c r="H104" s="38">
        <f t="shared" si="9"/>
        <v>0</v>
      </c>
      <c r="I104" s="17"/>
    </row>
    <row r="105" spans="2:9" ht="27.9" customHeight="1" thickBot="1" x14ac:dyDescent="0.35">
      <c r="B105" s="16" t="s">
        <v>1223</v>
      </c>
      <c r="C105" s="4" t="s">
        <v>119</v>
      </c>
      <c r="D105" s="7">
        <v>10</v>
      </c>
      <c r="E105" s="5"/>
      <c r="F105" s="38">
        <f t="shared" si="8"/>
        <v>0</v>
      </c>
      <c r="G105" s="38">
        <f t="shared" si="4"/>
        <v>0</v>
      </c>
      <c r="H105" s="38">
        <f t="shared" si="9"/>
        <v>0</v>
      </c>
      <c r="I105" s="17"/>
    </row>
    <row r="106" spans="2:9" ht="27.9" customHeight="1" thickBot="1" x14ac:dyDescent="0.35">
      <c r="B106" s="16" t="s">
        <v>1224</v>
      </c>
      <c r="C106" s="4" t="s">
        <v>120</v>
      </c>
      <c r="D106" s="7">
        <v>5</v>
      </c>
      <c r="E106" s="5"/>
      <c r="F106" s="38">
        <f t="shared" si="8"/>
        <v>0</v>
      </c>
      <c r="G106" s="38">
        <f t="shared" si="4"/>
        <v>0</v>
      </c>
      <c r="H106" s="38">
        <f t="shared" si="9"/>
        <v>0</v>
      </c>
      <c r="I106" s="17"/>
    </row>
    <row r="107" spans="2:9" ht="27.9" customHeight="1" thickBot="1" x14ac:dyDescent="0.35">
      <c r="B107" s="16" t="s">
        <v>1225</v>
      </c>
      <c r="C107" s="4" t="s">
        <v>121</v>
      </c>
      <c r="D107" s="7">
        <v>3</v>
      </c>
      <c r="E107" s="5"/>
      <c r="F107" s="38">
        <f t="shared" si="8"/>
        <v>0</v>
      </c>
      <c r="G107" s="38">
        <f t="shared" si="4"/>
        <v>0</v>
      </c>
      <c r="H107" s="38">
        <f t="shared" si="9"/>
        <v>0</v>
      </c>
      <c r="I107" s="17"/>
    </row>
    <row r="108" spans="2:9" ht="27.9" customHeight="1" thickBot="1" x14ac:dyDescent="0.35">
      <c r="B108" s="16" t="s">
        <v>1226</v>
      </c>
      <c r="C108" s="4" t="s">
        <v>122</v>
      </c>
      <c r="D108" s="7">
        <v>8</v>
      </c>
      <c r="E108" s="5"/>
      <c r="F108" s="38">
        <f t="shared" si="8"/>
        <v>0</v>
      </c>
      <c r="G108" s="38">
        <f t="shared" si="4"/>
        <v>0</v>
      </c>
      <c r="H108" s="38">
        <f t="shared" si="9"/>
        <v>0</v>
      </c>
      <c r="I108" s="17"/>
    </row>
    <row r="109" spans="2:9" ht="27.9" customHeight="1" thickBot="1" x14ac:dyDescent="0.35">
      <c r="B109" s="16" t="s">
        <v>1227</v>
      </c>
      <c r="C109" s="4" t="s">
        <v>123</v>
      </c>
      <c r="D109" s="7">
        <v>30</v>
      </c>
      <c r="E109" s="5"/>
      <c r="F109" s="38">
        <f t="shared" si="8"/>
        <v>0</v>
      </c>
      <c r="G109" s="38">
        <f t="shared" si="4"/>
        <v>0</v>
      </c>
      <c r="H109" s="38">
        <f t="shared" si="9"/>
        <v>0</v>
      </c>
      <c r="I109" s="17"/>
    </row>
    <row r="110" spans="2:9" ht="27.9" customHeight="1" thickBot="1" x14ac:dyDescent="0.35">
      <c r="B110" s="16" t="s">
        <v>1228</v>
      </c>
      <c r="C110" s="4" t="s">
        <v>124</v>
      </c>
      <c r="D110" s="7">
        <v>30</v>
      </c>
      <c r="E110" s="5"/>
      <c r="F110" s="38">
        <f t="shared" si="8"/>
        <v>0</v>
      </c>
      <c r="G110" s="38">
        <f t="shared" si="4"/>
        <v>0</v>
      </c>
      <c r="H110" s="38">
        <f t="shared" si="9"/>
        <v>0</v>
      </c>
      <c r="I110" s="17"/>
    </row>
    <row r="111" spans="2:9" ht="27.9" customHeight="1" thickBot="1" x14ac:dyDescent="0.35">
      <c r="B111" s="16" t="s">
        <v>1229</v>
      </c>
      <c r="C111" s="4" t="s">
        <v>125</v>
      </c>
      <c r="D111" s="7">
        <v>3</v>
      </c>
      <c r="E111" s="5"/>
      <c r="F111" s="38">
        <f t="shared" si="8"/>
        <v>0</v>
      </c>
      <c r="G111" s="38">
        <f t="shared" si="4"/>
        <v>0</v>
      </c>
      <c r="H111" s="38">
        <f t="shared" si="9"/>
        <v>0</v>
      </c>
      <c r="I111" s="17"/>
    </row>
    <row r="112" spans="2:9" ht="27.9" customHeight="1" thickBot="1" x14ac:dyDescent="0.35">
      <c r="B112" s="16" t="s">
        <v>1230</v>
      </c>
      <c r="C112" s="4" t="s">
        <v>126</v>
      </c>
      <c r="D112" s="7">
        <v>5</v>
      </c>
      <c r="E112" s="5"/>
      <c r="F112" s="38">
        <f t="shared" si="8"/>
        <v>0</v>
      </c>
      <c r="G112" s="38">
        <f t="shared" si="4"/>
        <v>0</v>
      </c>
      <c r="H112" s="38">
        <f t="shared" si="9"/>
        <v>0</v>
      </c>
      <c r="I112" s="17"/>
    </row>
    <row r="113" spans="2:9" ht="27.9" customHeight="1" thickBot="1" x14ac:dyDescent="0.35">
      <c r="B113" s="16" t="s">
        <v>1231</v>
      </c>
      <c r="C113" s="4" t="s">
        <v>127</v>
      </c>
      <c r="D113" s="7">
        <v>6</v>
      </c>
      <c r="E113" s="5"/>
      <c r="F113" s="38">
        <f t="shared" si="8"/>
        <v>0</v>
      </c>
      <c r="G113" s="38">
        <f t="shared" si="4"/>
        <v>0</v>
      </c>
      <c r="H113" s="38">
        <f t="shared" si="9"/>
        <v>0</v>
      </c>
      <c r="I113" s="17"/>
    </row>
    <row r="114" spans="2:9" ht="27.9" customHeight="1" thickBot="1" x14ac:dyDescent="0.35">
      <c r="B114" s="16" t="s">
        <v>1232</v>
      </c>
      <c r="C114" s="4" t="s">
        <v>128</v>
      </c>
      <c r="D114" s="7">
        <v>6</v>
      </c>
      <c r="E114" s="5"/>
      <c r="F114" s="38">
        <f t="shared" si="8"/>
        <v>0</v>
      </c>
      <c r="G114" s="38">
        <f t="shared" si="4"/>
        <v>0</v>
      </c>
      <c r="H114" s="38">
        <f t="shared" si="9"/>
        <v>0</v>
      </c>
      <c r="I114" s="17"/>
    </row>
    <row r="115" spans="2:9" ht="27.9" customHeight="1" thickBot="1" x14ac:dyDescent="0.35">
      <c r="B115" s="16" t="s">
        <v>1256</v>
      </c>
      <c r="C115" s="4" t="s">
        <v>129</v>
      </c>
      <c r="D115" s="7">
        <v>6</v>
      </c>
      <c r="E115" s="5"/>
      <c r="F115" s="38">
        <f t="shared" si="8"/>
        <v>0</v>
      </c>
      <c r="G115" s="38">
        <f t="shared" si="4"/>
        <v>0</v>
      </c>
      <c r="H115" s="38">
        <f t="shared" si="9"/>
        <v>0</v>
      </c>
      <c r="I115" s="17"/>
    </row>
    <row r="116" spans="2:9" ht="27.9" customHeight="1" thickBot="1" x14ac:dyDescent="0.35">
      <c r="B116" s="16" t="s">
        <v>1257</v>
      </c>
      <c r="C116" s="4" t="s">
        <v>130</v>
      </c>
      <c r="D116" s="7">
        <v>6</v>
      </c>
      <c r="E116" s="5"/>
      <c r="F116" s="38">
        <f t="shared" si="8"/>
        <v>0</v>
      </c>
      <c r="G116" s="38">
        <f t="shared" si="4"/>
        <v>0</v>
      </c>
      <c r="H116" s="38">
        <f t="shared" si="9"/>
        <v>0</v>
      </c>
      <c r="I116" s="17"/>
    </row>
    <row r="117" spans="2:9" ht="27.9" customHeight="1" thickBot="1" x14ac:dyDescent="0.35">
      <c r="B117" s="16" t="s">
        <v>1258</v>
      </c>
      <c r="C117" s="4" t="s">
        <v>131</v>
      </c>
      <c r="D117" s="7">
        <v>10</v>
      </c>
      <c r="E117" s="5"/>
      <c r="F117" s="38">
        <f t="shared" si="8"/>
        <v>0</v>
      </c>
      <c r="G117" s="38">
        <f t="shared" si="4"/>
        <v>0</v>
      </c>
      <c r="H117" s="38">
        <f t="shared" si="9"/>
        <v>0</v>
      </c>
      <c r="I117" s="17"/>
    </row>
    <row r="118" spans="2:9" ht="27.9" customHeight="1" thickBot="1" x14ac:dyDescent="0.35">
      <c r="B118" s="16" t="s">
        <v>1259</v>
      </c>
      <c r="C118" s="6" t="s">
        <v>132</v>
      </c>
      <c r="D118" s="7">
        <v>8</v>
      </c>
      <c r="E118" s="5"/>
      <c r="F118" s="38">
        <f t="shared" si="8"/>
        <v>0</v>
      </c>
      <c r="G118" s="38">
        <f t="shared" si="4"/>
        <v>0</v>
      </c>
      <c r="H118" s="38">
        <f t="shared" si="9"/>
        <v>0</v>
      </c>
      <c r="I118" s="17"/>
    </row>
    <row r="119" spans="2:9" ht="27.9" customHeight="1" thickBot="1" x14ac:dyDescent="0.35">
      <c r="B119" s="16" t="s">
        <v>1260</v>
      </c>
      <c r="C119" s="4" t="s">
        <v>133</v>
      </c>
      <c r="D119" s="7">
        <v>4</v>
      </c>
      <c r="E119" s="5"/>
      <c r="F119" s="38">
        <f t="shared" si="8"/>
        <v>0</v>
      </c>
      <c r="G119" s="38">
        <f t="shared" si="4"/>
        <v>0</v>
      </c>
      <c r="H119" s="38">
        <f t="shared" si="9"/>
        <v>0</v>
      </c>
      <c r="I119" s="17"/>
    </row>
    <row r="120" spans="2:9" ht="27.9" customHeight="1" thickBot="1" x14ac:dyDescent="0.35">
      <c r="B120" s="16" t="s">
        <v>1261</v>
      </c>
      <c r="C120" s="4" t="s">
        <v>134</v>
      </c>
      <c r="D120" s="7">
        <v>4</v>
      </c>
      <c r="E120" s="5"/>
      <c r="F120" s="38">
        <f t="shared" si="8"/>
        <v>0</v>
      </c>
      <c r="G120" s="38">
        <f t="shared" si="4"/>
        <v>0</v>
      </c>
      <c r="H120" s="38">
        <f t="shared" si="9"/>
        <v>0</v>
      </c>
      <c r="I120" s="17"/>
    </row>
    <row r="121" spans="2:9" ht="27.9" customHeight="1" thickBot="1" x14ac:dyDescent="0.35">
      <c r="B121" s="16" t="s">
        <v>1262</v>
      </c>
      <c r="C121" s="4" t="s">
        <v>135</v>
      </c>
      <c r="D121" s="7">
        <v>4</v>
      </c>
      <c r="E121" s="5"/>
      <c r="F121" s="38">
        <f t="shared" si="8"/>
        <v>0</v>
      </c>
      <c r="G121" s="38">
        <f t="shared" si="4"/>
        <v>0</v>
      </c>
      <c r="H121" s="38">
        <f t="shared" si="9"/>
        <v>0</v>
      </c>
      <c r="I121" s="17"/>
    </row>
    <row r="122" spans="2:9" ht="27.9" customHeight="1" thickBot="1" x14ac:dyDescent="0.35">
      <c r="B122" s="16" t="s">
        <v>1263</v>
      </c>
      <c r="C122" s="4" t="s">
        <v>136</v>
      </c>
      <c r="D122" s="7">
        <v>4</v>
      </c>
      <c r="E122" s="5"/>
      <c r="F122" s="38">
        <f t="shared" si="8"/>
        <v>0</v>
      </c>
      <c r="G122" s="38">
        <f t="shared" si="4"/>
        <v>0</v>
      </c>
      <c r="H122" s="38">
        <f t="shared" si="9"/>
        <v>0</v>
      </c>
      <c r="I122" s="17"/>
    </row>
    <row r="123" spans="2:9" ht="27.9" customHeight="1" thickBot="1" x14ac:dyDescent="0.35">
      <c r="B123" s="16" t="s">
        <v>1264</v>
      </c>
      <c r="C123" s="4" t="s">
        <v>137</v>
      </c>
      <c r="D123" s="7">
        <v>4</v>
      </c>
      <c r="E123" s="5"/>
      <c r="F123" s="38">
        <f t="shared" si="8"/>
        <v>0</v>
      </c>
      <c r="G123" s="38">
        <f t="shared" si="4"/>
        <v>0</v>
      </c>
      <c r="H123" s="38">
        <f t="shared" si="9"/>
        <v>0</v>
      </c>
      <c r="I123" s="17"/>
    </row>
    <row r="124" spans="2:9" ht="27.9" customHeight="1" thickBot="1" x14ac:dyDescent="0.35">
      <c r="B124" s="16" t="s">
        <v>1265</v>
      </c>
      <c r="C124" s="4" t="s">
        <v>138</v>
      </c>
      <c r="D124" s="7">
        <v>4</v>
      </c>
      <c r="E124" s="5"/>
      <c r="F124" s="38">
        <f t="shared" si="8"/>
        <v>0</v>
      </c>
      <c r="G124" s="38">
        <f t="shared" si="4"/>
        <v>0</v>
      </c>
      <c r="H124" s="38">
        <f t="shared" si="9"/>
        <v>0</v>
      </c>
      <c r="I124" s="17"/>
    </row>
    <row r="125" spans="2:9" ht="27.9" customHeight="1" thickBot="1" x14ac:dyDescent="0.35">
      <c r="B125" s="16" t="s">
        <v>1266</v>
      </c>
      <c r="C125" s="4" t="s">
        <v>139</v>
      </c>
      <c r="D125" s="7">
        <v>2</v>
      </c>
      <c r="E125" s="5"/>
      <c r="F125" s="38">
        <f t="shared" si="8"/>
        <v>0</v>
      </c>
      <c r="G125" s="38">
        <f t="shared" si="4"/>
        <v>0</v>
      </c>
      <c r="H125" s="38">
        <f t="shared" si="9"/>
        <v>0</v>
      </c>
      <c r="I125" s="17"/>
    </row>
    <row r="126" spans="2:9" ht="35.1" customHeight="1" thickBot="1" x14ac:dyDescent="0.35">
      <c r="B126" s="16" t="s">
        <v>1267</v>
      </c>
      <c r="C126" s="4" t="s">
        <v>140</v>
      </c>
      <c r="D126" s="7">
        <v>2</v>
      </c>
      <c r="E126" s="5"/>
      <c r="F126" s="38">
        <f t="shared" si="8"/>
        <v>0</v>
      </c>
      <c r="G126" s="38">
        <f t="shared" si="4"/>
        <v>0</v>
      </c>
      <c r="H126" s="38">
        <f t="shared" si="9"/>
        <v>0</v>
      </c>
      <c r="I126" s="17"/>
    </row>
    <row r="127" spans="2:9" ht="35.1" customHeight="1" thickBot="1" x14ac:dyDescent="0.35">
      <c r="B127" s="16" t="s">
        <v>1268</v>
      </c>
      <c r="C127" s="6" t="s">
        <v>141</v>
      </c>
      <c r="D127" s="7">
        <v>4</v>
      </c>
      <c r="E127" s="5"/>
      <c r="F127" s="38">
        <f t="shared" si="8"/>
        <v>0</v>
      </c>
      <c r="G127" s="38">
        <f t="shared" si="4"/>
        <v>0</v>
      </c>
      <c r="H127" s="38">
        <f t="shared" si="9"/>
        <v>0</v>
      </c>
      <c r="I127" s="17"/>
    </row>
    <row r="128" spans="2:9" ht="35.1" customHeight="1" thickBot="1" x14ac:dyDescent="0.35">
      <c r="B128" s="16" t="s">
        <v>1269</v>
      </c>
      <c r="C128" s="6" t="s">
        <v>142</v>
      </c>
      <c r="D128" s="7">
        <v>4</v>
      </c>
      <c r="E128" s="5"/>
      <c r="F128" s="38">
        <f t="shared" si="8"/>
        <v>0</v>
      </c>
      <c r="G128" s="38">
        <f t="shared" si="4"/>
        <v>0</v>
      </c>
      <c r="H128" s="38">
        <f t="shared" si="9"/>
        <v>0</v>
      </c>
      <c r="I128" s="17"/>
    </row>
    <row r="129" spans="2:9" ht="35.1" customHeight="1" thickBot="1" x14ac:dyDescent="0.35">
      <c r="B129" s="16" t="s">
        <v>1270</v>
      </c>
      <c r="C129" s="6" t="s">
        <v>143</v>
      </c>
      <c r="D129" s="7">
        <v>4</v>
      </c>
      <c r="E129" s="5"/>
      <c r="F129" s="38">
        <f t="shared" si="8"/>
        <v>0</v>
      </c>
      <c r="G129" s="38">
        <f t="shared" si="4"/>
        <v>0</v>
      </c>
      <c r="H129" s="38">
        <f t="shared" si="9"/>
        <v>0</v>
      </c>
      <c r="I129" s="17"/>
    </row>
    <row r="130" spans="2:9" ht="35.1" customHeight="1" thickBot="1" x14ac:dyDescent="0.35">
      <c r="B130" s="16" t="s">
        <v>1271</v>
      </c>
      <c r="C130" s="6" t="s">
        <v>1283</v>
      </c>
      <c r="D130" s="7">
        <v>2</v>
      </c>
      <c r="E130" s="5"/>
      <c r="F130" s="38">
        <f t="shared" si="8"/>
        <v>0</v>
      </c>
      <c r="G130" s="38">
        <f t="shared" si="4"/>
        <v>0</v>
      </c>
      <c r="H130" s="38">
        <f t="shared" si="9"/>
        <v>0</v>
      </c>
      <c r="I130" s="17"/>
    </row>
    <row r="131" spans="2:9" ht="35.1" customHeight="1" thickBot="1" x14ac:dyDescent="0.35">
      <c r="B131" s="16" t="s">
        <v>1272</v>
      </c>
      <c r="C131" s="6" t="s">
        <v>144</v>
      </c>
      <c r="D131" s="7">
        <v>2</v>
      </c>
      <c r="E131" s="5"/>
      <c r="F131" s="38">
        <f t="shared" si="8"/>
        <v>0</v>
      </c>
      <c r="G131" s="38">
        <f t="shared" si="4"/>
        <v>0</v>
      </c>
      <c r="H131" s="38">
        <f t="shared" si="9"/>
        <v>0</v>
      </c>
      <c r="I131" s="17"/>
    </row>
    <row r="132" spans="2:9" ht="35.1" customHeight="1" thickBot="1" x14ac:dyDescent="0.35">
      <c r="B132" s="16" t="s">
        <v>1273</v>
      </c>
      <c r="C132" s="6" t="s">
        <v>145</v>
      </c>
      <c r="D132" s="7">
        <v>1</v>
      </c>
      <c r="E132" s="5"/>
      <c r="F132" s="38">
        <f t="shared" si="8"/>
        <v>0</v>
      </c>
      <c r="G132" s="38">
        <f t="shared" si="4"/>
        <v>0</v>
      </c>
      <c r="H132" s="38">
        <f t="shared" si="9"/>
        <v>0</v>
      </c>
      <c r="I132" s="17"/>
    </row>
    <row r="133" spans="2:9" ht="35.1" customHeight="1" thickBot="1" x14ac:dyDescent="0.35">
      <c r="B133" s="16" t="s">
        <v>1274</v>
      </c>
      <c r="C133" s="6" t="s">
        <v>146</v>
      </c>
      <c r="D133" s="7">
        <v>1</v>
      </c>
      <c r="E133" s="5"/>
      <c r="F133" s="38">
        <f t="shared" si="8"/>
        <v>0</v>
      </c>
      <c r="G133" s="38">
        <f t="shared" si="4"/>
        <v>0</v>
      </c>
      <c r="H133" s="38">
        <f t="shared" si="9"/>
        <v>0</v>
      </c>
      <c r="I133" s="17"/>
    </row>
    <row r="134" spans="2:9" ht="35.1" customHeight="1" thickBot="1" x14ac:dyDescent="0.35">
      <c r="B134" s="16" t="s">
        <v>1275</v>
      </c>
      <c r="C134" s="6" t="s">
        <v>1285</v>
      </c>
      <c r="D134" s="7">
        <v>1</v>
      </c>
      <c r="E134" s="5"/>
      <c r="F134" s="38">
        <f t="shared" si="8"/>
        <v>0</v>
      </c>
      <c r="G134" s="38">
        <f t="shared" si="4"/>
        <v>0</v>
      </c>
      <c r="H134" s="38">
        <f t="shared" si="9"/>
        <v>0</v>
      </c>
      <c r="I134" s="17"/>
    </row>
    <row r="135" spans="2:9" ht="27.9" customHeight="1" thickBot="1" x14ac:dyDescent="0.35">
      <c r="B135" s="16" t="s">
        <v>1276</v>
      </c>
      <c r="C135" s="6" t="s">
        <v>147</v>
      </c>
      <c r="D135" s="7">
        <v>5</v>
      </c>
      <c r="E135" s="5"/>
      <c r="F135" s="38">
        <f t="shared" si="8"/>
        <v>0</v>
      </c>
      <c r="G135" s="38">
        <f t="shared" ref="G135:G143" si="10">H135-F135</f>
        <v>0</v>
      </c>
      <c r="H135" s="38">
        <f t="shared" si="9"/>
        <v>0</v>
      </c>
      <c r="I135" s="17"/>
    </row>
    <row r="136" spans="2:9" ht="27.9" customHeight="1" thickBot="1" x14ac:dyDescent="0.35">
      <c r="B136" s="16" t="s">
        <v>1277</v>
      </c>
      <c r="C136" s="6" t="s">
        <v>148</v>
      </c>
      <c r="D136" s="7">
        <v>5</v>
      </c>
      <c r="E136" s="5"/>
      <c r="F136" s="38">
        <f t="shared" si="8"/>
        <v>0</v>
      </c>
      <c r="G136" s="38">
        <f t="shared" si="10"/>
        <v>0</v>
      </c>
      <c r="H136" s="38">
        <f t="shared" si="9"/>
        <v>0</v>
      </c>
      <c r="I136" s="17"/>
    </row>
    <row r="137" spans="2:9" ht="27.9" customHeight="1" thickBot="1" x14ac:dyDescent="0.35">
      <c r="B137" s="16" t="s">
        <v>1278</v>
      </c>
      <c r="C137" s="6" t="s">
        <v>149</v>
      </c>
      <c r="D137" s="7">
        <v>5</v>
      </c>
      <c r="E137" s="5"/>
      <c r="F137" s="38">
        <f t="shared" si="8"/>
        <v>0</v>
      </c>
      <c r="G137" s="38">
        <f t="shared" si="10"/>
        <v>0</v>
      </c>
      <c r="H137" s="38">
        <f t="shared" si="9"/>
        <v>0</v>
      </c>
      <c r="I137" s="17"/>
    </row>
    <row r="138" spans="2:9" ht="27.9" customHeight="1" thickBot="1" x14ac:dyDescent="0.35">
      <c r="B138" s="16" t="s">
        <v>1279</v>
      </c>
      <c r="C138" s="6" t="s">
        <v>150</v>
      </c>
      <c r="D138" s="7">
        <v>5</v>
      </c>
      <c r="E138" s="5"/>
      <c r="F138" s="38">
        <f t="shared" si="8"/>
        <v>0</v>
      </c>
      <c r="G138" s="38">
        <f t="shared" si="10"/>
        <v>0</v>
      </c>
      <c r="H138" s="38">
        <f t="shared" si="9"/>
        <v>0</v>
      </c>
      <c r="I138" s="17"/>
    </row>
    <row r="139" spans="2:9" ht="27.9" customHeight="1" thickBot="1" x14ac:dyDescent="0.35">
      <c r="B139" s="16" t="s">
        <v>1280</v>
      </c>
      <c r="C139" s="6" t="s">
        <v>151</v>
      </c>
      <c r="D139" s="7">
        <v>10</v>
      </c>
      <c r="E139" s="5"/>
      <c r="F139" s="38">
        <f t="shared" si="8"/>
        <v>0</v>
      </c>
      <c r="G139" s="38">
        <f t="shared" si="10"/>
        <v>0</v>
      </c>
      <c r="H139" s="38">
        <f t="shared" si="9"/>
        <v>0</v>
      </c>
      <c r="I139" s="17"/>
    </row>
    <row r="140" spans="2:9" ht="27.9" customHeight="1" thickBot="1" x14ac:dyDescent="0.35">
      <c r="B140" s="16" t="s">
        <v>1281</v>
      </c>
      <c r="C140" s="6" t="s">
        <v>152</v>
      </c>
      <c r="D140" s="7">
        <v>5</v>
      </c>
      <c r="E140" s="5"/>
      <c r="F140" s="38">
        <f t="shared" si="8"/>
        <v>0</v>
      </c>
      <c r="G140" s="38">
        <f t="shared" si="10"/>
        <v>0</v>
      </c>
      <c r="H140" s="38">
        <f t="shared" si="9"/>
        <v>0</v>
      </c>
      <c r="I140" s="17"/>
    </row>
    <row r="141" spans="2:9" ht="27.9" customHeight="1" thickBot="1" x14ac:dyDescent="0.35">
      <c r="B141" s="16" t="s">
        <v>1282</v>
      </c>
      <c r="C141" s="6" t="s">
        <v>153</v>
      </c>
      <c r="D141" s="7">
        <v>5</v>
      </c>
      <c r="E141" s="5"/>
      <c r="F141" s="38">
        <f t="shared" si="8"/>
        <v>0</v>
      </c>
      <c r="G141" s="38">
        <f t="shared" si="10"/>
        <v>0</v>
      </c>
      <c r="H141" s="38">
        <f t="shared" si="9"/>
        <v>0</v>
      </c>
      <c r="I141" s="17"/>
    </row>
    <row r="142" spans="2:9" ht="27.9" customHeight="1" thickBot="1" x14ac:dyDescent="0.35">
      <c r="B142" s="16" t="s">
        <v>1284</v>
      </c>
      <c r="C142" s="9" t="s">
        <v>154</v>
      </c>
      <c r="D142" s="10">
        <v>2</v>
      </c>
      <c r="E142" s="12"/>
      <c r="F142" s="38">
        <f t="shared" si="8"/>
        <v>0</v>
      </c>
      <c r="G142" s="38">
        <f t="shared" si="10"/>
        <v>0</v>
      </c>
      <c r="H142" s="38">
        <f t="shared" si="9"/>
        <v>0</v>
      </c>
      <c r="I142" s="18"/>
    </row>
    <row r="143" spans="2:9" ht="30" customHeight="1" thickTop="1" thickBot="1" x14ac:dyDescent="0.35">
      <c r="B143" s="19"/>
      <c r="C143" s="13" t="s">
        <v>155</v>
      </c>
      <c r="D143" s="14"/>
      <c r="E143" s="15"/>
      <c r="F143" s="39">
        <f>SUM(F99:F142,F5:F97)</f>
        <v>0</v>
      </c>
      <c r="G143" s="39">
        <f t="shared" si="10"/>
        <v>0</v>
      </c>
      <c r="H143" s="39">
        <f t="shared" si="9"/>
        <v>0</v>
      </c>
      <c r="I143" s="20"/>
    </row>
    <row r="144" spans="2:9" ht="15" thickTop="1" x14ac:dyDescent="0.3"/>
  </sheetData>
  <mergeCells count="11">
    <mergeCell ref="C1:H1"/>
    <mergeCell ref="I2:I3"/>
    <mergeCell ref="B98:I98"/>
    <mergeCell ref="B2:B3"/>
    <mergeCell ref="C2:C3"/>
    <mergeCell ref="B4:I4"/>
    <mergeCell ref="D2:D3"/>
    <mergeCell ref="E2:E3"/>
    <mergeCell ref="F2:F3"/>
    <mergeCell ref="G2:G3"/>
    <mergeCell ref="H2:H3"/>
  </mergeCells>
  <phoneticPr fontId="1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5</vt:i4>
      </vt:variant>
    </vt:vector>
  </HeadingPairs>
  <TitlesOfParts>
    <vt:vector size="5" baseType="lpstr">
      <vt:lpstr>ZADANIE 1</vt:lpstr>
      <vt:lpstr>ZADANIE 2</vt:lpstr>
      <vt:lpstr>ZADANIE 3</vt:lpstr>
      <vt:lpstr>ZADANIE 4</vt:lpstr>
      <vt:lpstr>ZADANIE 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TSU Ewelina</dc:creator>
  <cp:lastModifiedBy>Marian Baran</cp:lastModifiedBy>
  <dcterms:created xsi:type="dcterms:W3CDTF">2015-06-05T18:19:34Z</dcterms:created>
  <dcterms:modified xsi:type="dcterms:W3CDTF">2025-01-24T15:28:53Z</dcterms:modified>
</cp:coreProperties>
</file>