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ZP\MICKO\2025\15. materiały biurowe\"/>
    </mc:Choice>
  </mc:AlternateContent>
  <xr:revisionPtr revIDLastSave="0" documentId="13_ncr:1_{041BBB97-797F-4738-80C0-DE1CCF07D50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całoś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40" i="2" l="1"/>
  <c r="I134" i="2"/>
  <c r="I112" i="2"/>
  <c r="I104" i="2"/>
  <c r="I137" i="2"/>
  <c r="I138" i="2"/>
  <c r="I139" i="2"/>
  <c r="I136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14" i="2"/>
  <c r="G137" i="2"/>
  <c r="G138" i="2"/>
  <c r="G139" i="2"/>
  <c r="G136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14" i="2"/>
  <c r="G107" i="2"/>
  <c r="I107" i="2" s="1"/>
  <c r="G108" i="2"/>
  <c r="G109" i="2"/>
  <c r="G110" i="2"/>
  <c r="G111" i="2"/>
  <c r="G106" i="2"/>
  <c r="G7" i="2"/>
  <c r="G8" i="2"/>
  <c r="G9" i="2"/>
  <c r="G10" i="2"/>
  <c r="I10" i="2" s="1"/>
  <c r="G11" i="2"/>
  <c r="I11" i="2" s="1"/>
  <c r="G12" i="2"/>
  <c r="I12" i="2" s="1"/>
  <c r="G13" i="2"/>
  <c r="I13" i="2" s="1"/>
  <c r="G14" i="2"/>
  <c r="I14" i="2" s="1"/>
  <c r="G15" i="2"/>
  <c r="I15" i="2" s="1"/>
  <c r="G16" i="2"/>
  <c r="I16" i="2" s="1"/>
  <c r="G17" i="2"/>
  <c r="I17" i="2" s="1"/>
  <c r="G18" i="2"/>
  <c r="I18" i="2" s="1"/>
  <c r="G19" i="2"/>
  <c r="G20" i="2"/>
  <c r="G21" i="2"/>
  <c r="G22" i="2"/>
  <c r="I22" i="2" s="1"/>
  <c r="G23" i="2"/>
  <c r="I23" i="2" s="1"/>
  <c r="G24" i="2"/>
  <c r="I24" i="2" s="1"/>
  <c r="G25" i="2"/>
  <c r="I25" i="2" s="1"/>
  <c r="G26" i="2"/>
  <c r="I26" i="2" s="1"/>
  <c r="G27" i="2"/>
  <c r="I27" i="2" s="1"/>
  <c r="G28" i="2"/>
  <c r="I28" i="2" s="1"/>
  <c r="G29" i="2"/>
  <c r="I29" i="2" s="1"/>
  <c r="G30" i="2"/>
  <c r="I30" i="2" s="1"/>
  <c r="G31" i="2"/>
  <c r="G32" i="2"/>
  <c r="G33" i="2"/>
  <c r="G34" i="2"/>
  <c r="I34" i="2" s="1"/>
  <c r="G35" i="2"/>
  <c r="I35" i="2" s="1"/>
  <c r="G36" i="2"/>
  <c r="I36" i="2" s="1"/>
  <c r="G37" i="2"/>
  <c r="I37" i="2" s="1"/>
  <c r="G38" i="2"/>
  <c r="I38" i="2" s="1"/>
  <c r="G39" i="2"/>
  <c r="I39" i="2" s="1"/>
  <c r="G40" i="2"/>
  <c r="I40" i="2" s="1"/>
  <c r="G41" i="2"/>
  <c r="I41" i="2" s="1"/>
  <c r="G42" i="2"/>
  <c r="I42" i="2" s="1"/>
  <c r="G43" i="2"/>
  <c r="G44" i="2"/>
  <c r="G45" i="2"/>
  <c r="G46" i="2"/>
  <c r="I46" i="2" s="1"/>
  <c r="G47" i="2"/>
  <c r="I47" i="2" s="1"/>
  <c r="G48" i="2"/>
  <c r="I48" i="2" s="1"/>
  <c r="G49" i="2"/>
  <c r="I49" i="2" s="1"/>
  <c r="G50" i="2"/>
  <c r="I50" i="2" s="1"/>
  <c r="G51" i="2"/>
  <c r="I51" i="2" s="1"/>
  <c r="G52" i="2"/>
  <c r="I52" i="2" s="1"/>
  <c r="G53" i="2"/>
  <c r="I53" i="2" s="1"/>
  <c r="G54" i="2"/>
  <c r="I54" i="2" s="1"/>
  <c r="G55" i="2"/>
  <c r="G56" i="2"/>
  <c r="G57" i="2"/>
  <c r="G58" i="2"/>
  <c r="I58" i="2" s="1"/>
  <c r="G59" i="2"/>
  <c r="I59" i="2" s="1"/>
  <c r="G60" i="2"/>
  <c r="I60" i="2" s="1"/>
  <c r="G61" i="2"/>
  <c r="I61" i="2" s="1"/>
  <c r="G62" i="2"/>
  <c r="I62" i="2" s="1"/>
  <c r="G63" i="2"/>
  <c r="I63" i="2" s="1"/>
  <c r="G64" i="2"/>
  <c r="I64" i="2" s="1"/>
  <c r="G65" i="2"/>
  <c r="I65" i="2" s="1"/>
  <c r="G66" i="2"/>
  <c r="I66" i="2" s="1"/>
  <c r="G67" i="2"/>
  <c r="G68" i="2"/>
  <c r="G69" i="2"/>
  <c r="G70" i="2"/>
  <c r="I70" i="2" s="1"/>
  <c r="G71" i="2"/>
  <c r="I71" i="2" s="1"/>
  <c r="G72" i="2"/>
  <c r="I72" i="2" s="1"/>
  <c r="G73" i="2"/>
  <c r="I73" i="2" s="1"/>
  <c r="G74" i="2"/>
  <c r="I74" i="2" s="1"/>
  <c r="G75" i="2"/>
  <c r="I75" i="2" s="1"/>
  <c r="G76" i="2"/>
  <c r="I76" i="2" s="1"/>
  <c r="G77" i="2"/>
  <c r="I77" i="2" s="1"/>
  <c r="G78" i="2"/>
  <c r="I78" i="2" s="1"/>
  <c r="G79" i="2"/>
  <c r="G80" i="2"/>
  <c r="G81" i="2"/>
  <c r="G82" i="2"/>
  <c r="I82" i="2" s="1"/>
  <c r="G83" i="2"/>
  <c r="I83" i="2" s="1"/>
  <c r="G84" i="2"/>
  <c r="I84" i="2" s="1"/>
  <c r="G85" i="2"/>
  <c r="I85" i="2" s="1"/>
  <c r="G86" i="2"/>
  <c r="I86" i="2" s="1"/>
  <c r="G87" i="2"/>
  <c r="I87" i="2" s="1"/>
  <c r="G88" i="2"/>
  <c r="I88" i="2" s="1"/>
  <c r="G89" i="2"/>
  <c r="I89" i="2" s="1"/>
  <c r="G90" i="2"/>
  <c r="I90" i="2" s="1"/>
  <c r="G91" i="2"/>
  <c r="G92" i="2"/>
  <c r="G93" i="2"/>
  <c r="G94" i="2"/>
  <c r="I94" i="2" s="1"/>
  <c r="G95" i="2"/>
  <c r="I95" i="2" s="1"/>
  <c r="G96" i="2"/>
  <c r="I96" i="2" s="1"/>
  <c r="G97" i="2"/>
  <c r="I97" i="2" s="1"/>
  <c r="G98" i="2"/>
  <c r="I98" i="2" s="1"/>
  <c r="G99" i="2"/>
  <c r="I99" i="2" s="1"/>
  <c r="G100" i="2"/>
  <c r="I100" i="2" s="1"/>
  <c r="G101" i="2"/>
  <c r="I101" i="2" s="1"/>
  <c r="G102" i="2"/>
  <c r="I102" i="2" s="1"/>
  <c r="G103" i="2"/>
  <c r="G6" i="2"/>
  <c r="I6" i="2" s="1"/>
  <c r="I108" i="2"/>
  <c r="I109" i="2"/>
  <c r="I110" i="2"/>
  <c r="I111" i="2"/>
  <c r="I106" i="2"/>
  <c r="I7" i="2"/>
  <c r="I8" i="2"/>
  <c r="I9" i="2"/>
  <c r="I19" i="2"/>
  <c r="I20" i="2"/>
  <c r="I21" i="2"/>
  <c r="I31" i="2"/>
  <c r="I32" i="2"/>
  <c r="I33" i="2"/>
  <c r="I43" i="2"/>
  <c r="I44" i="2"/>
  <c r="I45" i="2"/>
  <c r="I55" i="2"/>
  <c r="I56" i="2"/>
  <c r="I57" i="2"/>
  <c r="I67" i="2"/>
  <c r="I68" i="2"/>
  <c r="I69" i="2"/>
  <c r="I79" i="2"/>
  <c r="I80" i="2"/>
  <c r="I81" i="2"/>
  <c r="I91" i="2"/>
  <c r="I92" i="2"/>
  <c r="I93" i="2"/>
  <c r="I103" i="2"/>
  <c r="G5" i="2"/>
  <c r="I5" i="2" s="1"/>
  <c r="I141" i="2" l="1"/>
</calcChain>
</file>

<file path=xl/sharedStrings.xml><?xml version="1.0" encoding="utf-8"?>
<sst xmlns="http://schemas.openxmlformats.org/spreadsheetml/2006/main" count="402" uniqueCount="161">
  <si>
    <t>Lp.</t>
  </si>
  <si>
    <t>Nazwa artykułu – asortyment</t>
  </si>
  <si>
    <t>Ilość</t>
  </si>
  <si>
    <t>Jednostka</t>
  </si>
  <si>
    <t>Nazwa producenta</t>
  </si>
  <si>
    <t>sztuka</t>
  </si>
  <si>
    <t>opakowanie</t>
  </si>
  <si>
    <t>Temperówki metalowa pojedyncza</t>
  </si>
  <si>
    <t>PŁYTY CD,DVD</t>
  </si>
  <si>
    <r>
      <rPr>
        <b/>
        <sz val="10"/>
        <rFont val="Cambria"/>
        <family val="1"/>
        <charset val="238"/>
      </rPr>
      <t xml:space="preserve">Płyty CD-R  W 700M MB 52x
</t>
    </r>
    <r>
      <rPr>
        <sz val="10"/>
        <rFont val="Cambria"/>
        <family val="1"/>
        <charset val="238"/>
      </rPr>
      <t>• pakowane po 10 szt.</t>
    </r>
  </si>
  <si>
    <r>
      <rPr>
        <b/>
        <sz val="10"/>
        <rFont val="Cambria"/>
        <family val="1"/>
        <charset val="238"/>
      </rPr>
      <t xml:space="preserve">Płyty CD-RW  700M MB x12
</t>
    </r>
    <r>
      <rPr>
        <sz val="10"/>
        <rFont val="Cambria"/>
        <family val="1"/>
        <charset val="238"/>
      </rPr>
      <t>• pakowane po 10 szt.</t>
    </r>
  </si>
  <si>
    <r>
      <rPr>
        <b/>
        <sz val="10"/>
        <rFont val="Cambria"/>
        <family val="1"/>
        <charset val="238"/>
      </rPr>
      <t xml:space="preserve">Płyty DVD+RW 4,7 GB x4
</t>
    </r>
    <r>
      <rPr>
        <sz val="10"/>
        <rFont val="Cambria"/>
        <family val="1"/>
        <charset val="238"/>
      </rPr>
      <t>• pakowane po 10 szt.</t>
    </r>
  </si>
  <si>
    <r>
      <rPr>
        <b/>
        <sz val="10"/>
        <rFont val="Cambria"/>
        <family val="1"/>
        <charset val="238"/>
      </rPr>
      <t xml:space="preserve">Płyty DVD-R 4,7 GB 16x
</t>
    </r>
    <r>
      <rPr>
        <sz val="10"/>
        <rFont val="Cambria"/>
        <family val="1"/>
        <charset val="238"/>
      </rPr>
      <t>• pakowane po 10 szt.</t>
    </r>
  </si>
  <si>
    <t>DRUKI</t>
  </si>
  <si>
    <t>bloczek</t>
  </si>
  <si>
    <r>
      <rPr>
        <b/>
        <sz val="10"/>
        <rFont val="Cambria"/>
        <family val="1"/>
        <charset val="238"/>
      </rPr>
      <t>Nakładka z tworzywa na klucze</t>
    </r>
    <r>
      <rPr>
        <sz val="10"/>
        <rFont val="Cambria"/>
        <family val="1"/>
        <charset val="238"/>
      </rPr>
      <t>- średnica wnętrza 25mm, mix kolorów ; pakowane po 100, 50 lub 10 sztuk</t>
    </r>
  </si>
  <si>
    <t>INNE</t>
  </si>
  <si>
    <r>
      <t xml:space="preserve">Foliopis
</t>
    </r>
    <r>
      <rPr>
        <sz val="10"/>
        <rFont val="Cambria"/>
        <family val="1"/>
        <charset val="238"/>
      </rPr>
      <t>• niezmywalny
• odporny na na światło i wodę
• rodzaj końcówki : okrągła 
• grubość linii pisania  - 1mm.
• kolor wkładu : niebieski lub czarny
• przeznaczony do pisania na powierzchniach śliskich, typu: folia, plastik, szkło, płyty cd</t>
    </r>
  </si>
  <si>
    <r>
      <t xml:space="preserve">Zeszyt A5
</t>
    </r>
    <r>
      <rPr>
        <sz val="10"/>
        <rFont val="Cambria"/>
        <family val="1"/>
        <charset val="238"/>
      </rPr>
      <t>• 32 kartki
• miękka oprawa</t>
    </r>
  </si>
  <si>
    <r>
      <t xml:space="preserve">Zeszyt  A5
</t>
    </r>
    <r>
      <rPr>
        <sz val="10"/>
        <rFont val="Cambria"/>
        <family val="1"/>
        <charset val="238"/>
      </rPr>
      <t>• 60 kartek
• miękka oprawa</t>
    </r>
  </si>
  <si>
    <r>
      <t xml:space="preserve">Brulion A4
</t>
    </r>
    <r>
      <rPr>
        <sz val="10"/>
        <rFont val="Cambria"/>
        <family val="1"/>
        <charset val="238"/>
      </rPr>
      <t>• 96 kartek
• twarda oprawa</t>
    </r>
  </si>
  <si>
    <r>
      <t xml:space="preserve">Brulion A5
</t>
    </r>
    <r>
      <rPr>
        <sz val="10"/>
        <rFont val="Cambria"/>
        <family val="1"/>
        <charset val="238"/>
      </rPr>
      <t>• 96 kartek
• twarda oprawa</t>
    </r>
  </si>
  <si>
    <r>
      <t xml:space="preserve">Blok biurowy z okładką A4
</t>
    </r>
    <r>
      <rPr>
        <sz val="10"/>
        <rFont val="Cambria"/>
        <family val="1"/>
        <charset val="238"/>
      </rPr>
      <t>• 100 kartek</t>
    </r>
  </si>
  <si>
    <r>
      <t xml:space="preserve">Blok biurowy A5
</t>
    </r>
    <r>
      <rPr>
        <sz val="10"/>
        <rFont val="Cambria"/>
        <family val="1"/>
        <charset val="238"/>
      </rPr>
      <t>• 100 kartek</t>
    </r>
  </si>
  <si>
    <r>
      <t xml:space="preserve">Teczka wiązana foliowa A4
</t>
    </r>
    <r>
      <rPr>
        <sz val="10"/>
        <rFont val="Cambria"/>
        <family val="1"/>
        <charset val="238"/>
      </rPr>
      <t>• różne kolory
• papierowy pasek do opisu</t>
    </r>
  </si>
  <si>
    <r>
      <t xml:space="preserve">Mechanizm skoroszytowy
</t>
    </r>
    <r>
      <rPr>
        <sz val="10"/>
        <rFont val="Cambria"/>
        <family val="1"/>
        <charset val="238"/>
      </rPr>
      <t>• wąsy metalowe</t>
    </r>
  </si>
  <si>
    <r>
      <t xml:space="preserve">Książka korespondencyjna A4
</t>
    </r>
    <r>
      <rPr>
        <sz val="10"/>
        <rFont val="Cambria"/>
        <family val="1"/>
        <charset val="238"/>
      </rPr>
      <t>• twarda oprawa
• szyte kartki
• wzmocniony grzbiet
• 96 kartek</t>
    </r>
  </si>
  <si>
    <r>
      <t xml:space="preserve">Koszulki na dokumenty A4
</t>
    </r>
    <r>
      <rPr>
        <sz val="10"/>
        <rFont val="Cambria"/>
        <family val="1"/>
        <charset val="238"/>
      </rPr>
      <t>• pakowane po 100 sztuk
• folia PP</t>
    </r>
  </si>
  <si>
    <r>
      <t xml:space="preserve">Koszulki na dokumenty  A5
</t>
    </r>
    <r>
      <rPr>
        <sz val="10"/>
        <rFont val="Cambria"/>
        <family val="1"/>
        <charset val="238"/>
      </rPr>
      <t>• pakowane po 100 sztuk
• folia PP</t>
    </r>
  </si>
  <si>
    <r>
      <t xml:space="preserve">Długopis na sprężynce
</t>
    </r>
    <r>
      <rPr>
        <sz val="10"/>
        <rFont val="Cambria"/>
        <family val="1"/>
        <charset val="238"/>
      </rPr>
      <t>• sprężyna o zasięgu ok. 1 m
• podkładka samoprzylepna</t>
    </r>
  </si>
  <si>
    <r>
      <t xml:space="preserve">Zakreślasz fluoroscencyjny
</t>
    </r>
    <r>
      <rPr>
        <sz val="10"/>
        <rFont val="Cambria"/>
        <family val="1"/>
        <charset val="238"/>
      </rPr>
      <t>• odporny na wysychanie
• grubość  linii od 2 - 5 mm
• ścięta końcówka
• do pisania po wszystkich rodzajach papieru
• kolor-pomarańczowy, różowy, zielony, żółty, niebieski, czerwony</t>
    </r>
  </si>
  <si>
    <r>
      <t xml:space="preserve">Marker permanentny
</t>
    </r>
    <r>
      <rPr>
        <sz val="10"/>
        <rFont val="Cambria"/>
        <family val="1"/>
        <charset val="238"/>
      </rPr>
      <t>• światło- i wodoodporny tusz,
• szybkoschnący,
•rodzaj  końcówki: ścięta. okrągła</t>
    </r>
  </si>
  <si>
    <r>
      <t xml:space="preserve">Rozszywacz
</t>
    </r>
    <r>
      <rPr>
        <sz val="10"/>
        <rFont val="Cambria"/>
        <family val="1"/>
        <charset val="238"/>
      </rPr>
      <t>• usuwa różne rodzaje zszywek biurowych</t>
    </r>
  </si>
  <si>
    <r>
      <t xml:space="preserve">Spinacze owalne 50 mm
</t>
    </r>
    <r>
      <rPr>
        <sz val="10"/>
        <rFont val="Cambria"/>
        <family val="1"/>
        <charset val="238"/>
      </rPr>
      <t>• pakowane po 100 szt.
• galwanizowane</t>
    </r>
  </si>
  <si>
    <r>
      <t xml:space="preserve">Nożyczki  biurowe
</t>
    </r>
    <r>
      <rPr>
        <sz val="10"/>
        <rFont val="Cambria"/>
        <family val="1"/>
        <charset val="238"/>
      </rPr>
      <t>• stal nierdzewna
• rączki plastikowe
• długość ostrza min. 21 cm</t>
    </r>
  </si>
  <si>
    <r>
      <t xml:space="preserve">Dziennik budowy samokopiujący
</t>
    </r>
    <r>
      <rPr>
        <sz val="10"/>
        <rFont val="Cambria"/>
        <family val="1"/>
        <charset val="238"/>
      </rPr>
      <t>• 30 stronicowy</t>
    </r>
  </si>
  <si>
    <r>
      <t xml:space="preserve">Dziennik budowy samokopiujący
</t>
    </r>
    <r>
      <rPr>
        <sz val="10"/>
        <rFont val="Cambria"/>
        <family val="1"/>
        <charset val="238"/>
      </rPr>
      <t>• 10 stronicowy</t>
    </r>
  </si>
  <si>
    <r>
      <t xml:space="preserve">Dziennik budowy samokopiujący
</t>
    </r>
    <r>
      <rPr>
        <sz val="10"/>
        <rFont val="Cambria"/>
        <family val="1"/>
        <charset val="238"/>
      </rPr>
      <t xml:space="preserve"> • 60 stronicowy</t>
    </r>
  </si>
  <si>
    <r>
      <t xml:space="preserve">Polecenie księgowania PK (1+1) A5
</t>
    </r>
    <r>
      <rPr>
        <sz val="10"/>
        <rFont val="Cambria"/>
        <family val="1"/>
        <charset val="238"/>
      </rPr>
      <t>• bloczki po 80 kartek</t>
    </r>
  </si>
  <si>
    <r>
      <t xml:space="preserve">Nota księgowa 1/3 A4
</t>
    </r>
    <r>
      <rPr>
        <sz val="10"/>
        <rFont val="Cambria"/>
        <family val="1"/>
        <charset val="238"/>
      </rPr>
      <t>• bloczki min po 50 kartek</t>
    </r>
  </si>
  <si>
    <r>
      <t xml:space="preserve">Faktura VAT korygująca, wielopozycyjna
</t>
    </r>
    <r>
      <rPr>
        <sz val="10"/>
        <rFont val="Cambria"/>
        <family val="1"/>
        <charset val="238"/>
      </rPr>
      <t>• bloczki po 40 kartek</t>
    </r>
  </si>
  <si>
    <r>
      <t xml:space="preserve">Druk: Rozliczenie zaliczki, </t>
    </r>
    <r>
      <rPr>
        <sz val="10"/>
        <rFont val="Cambria"/>
        <family val="1"/>
        <charset val="238"/>
      </rPr>
      <t>80 stron- symbol Pu/K-114</t>
    </r>
  </si>
  <si>
    <r>
      <t xml:space="preserve">Druk: Wniosek o zaliczkę, </t>
    </r>
    <r>
      <rPr>
        <sz val="10"/>
        <rFont val="Cambria"/>
        <family val="1"/>
        <charset val="238"/>
      </rPr>
      <t>80 stron- symbol Pu/K-113</t>
    </r>
  </si>
  <si>
    <r>
      <t xml:space="preserve">Druk: Wniosek o urlop, </t>
    </r>
    <r>
      <rPr>
        <sz val="10"/>
        <rFont val="Cambria"/>
        <family val="1"/>
        <charset val="238"/>
      </rPr>
      <t>80 stron- symbol Pu/Os-331</t>
    </r>
  </si>
  <si>
    <r>
      <t xml:space="preserve">Żelowa podkładka pod mysz i nadgarstek
</t>
    </r>
    <r>
      <rPr>
        <sz val="10"/>
        <rFont val="Cambria"/>
        <family val="1"/>
        <charset val="238"/>
      </rPr>
      <t>• przeznaczona do pracy z myszkami optycznymi i laserowymi
• dopasowuje się do kształtu nadgarstków</t>
    </r>
  </si>
  <si>
    <t>Zamawiajacy dopuszcza wskazanie do wyboru nazwy producenta lub marki  lub nazwy handlowej produktu lub znaku towarowego</t>
  </si>
  <si>
    <t>2</t>
  </si>
  <si>
    <t xml:space="preserve">opakowanie </t>
  </si>
  <si>
    <r>
      <t xml:space="preserve">Druki do likwidacji środków trwałych A6 Typ 421-5
</t>
    </r>
    <r>
      <rPr>
        <sz val="10"/>
        <rFont val="Cambria"/>
        <family val="1"/>
        <charset val="238"/>
      </rPr>
      <t>• bloczki minimum po 40 kartek</t>
    </r>
  </si>
  <si>
    <r>
      <t xml:space="preserve">Klipy do papieru 19 mm
</t>
    </r>
    <r>
      <rPr>
        <sz val="10"/>
        <rFont val="Cambria"/>
        <family val="1"/>
        <charset val="238"/>
      </rPr>
      <t>• pakowane po min.12 sztuk
• lakierowana na czarno powłoka odporna na zadrapania</t>
    </r>
  </si>
  <si>
    <r>
      <t xml:space="preserve">Klipy do papieru 25 mm
</t>
    </r>
    <r>
      <rPr>
        <sz val="10"/>
        <rFont val="Cambria"/>
        <family val="1"/>
        <charset val="238"/>
      </rPr>
      <t>• pakowane po min.12 sztuk
• lakierowana na czarno powłoka odporna na zadrapania</t>
    </r>
  </si>
  <si>
    <r>
      <t xml:space="preserve">Klipy do papieru 41mm
</t>
    </r>
    <r>
      <rPr>
        <sz val="10"/>
        <rFont val="Cambria"/>
        <family val="1"/>
        <charset val="238"/>
      </rPr>
      <t>• pakowane po min.12 sztuk
• lakierowana na czarno powłoka odporna na zadrapania</t>
    </r>
  </si>
  <si>
    <r>
      <t xml:space="preserve">Klipy do papieru 51 mm
</t>
    </r>
    <r>
      <rPr>
        <sz val="10"/>
        <rFont val="Cambria"/>
        <family val="1"/>
        <charset val="238"/>
      </rPr>
      <t>• pakowane po min. 12 sztuk
• lakierowana na czarno powłoka odporna na zadrapania</t>
    </r>
  </si>
  <si>
    <r>
      <t xml:space="preserve">Pinezki tablicowe
</t>
    </r>
    <r>
      <rPr>
        <sz val="10"/>
        <rFont val="Cambria"/>
        <family val="1"/>
        <charset val="238"/>
      </rPr>
      <t xml:space="preserve">• pakowane po 50 sztuk                                                                                                           • w kształcie beczułki </t>
    </r>
  </si>
  <si>
    <r>
      <t xml:space="preserve">Spinacze biurowe owalne/ trójkątne  25-28 mm
</t>
    </r>
    <r>
      <rPr>
        <sz val="10"/>
        <rFont val="Cambria"/>
        <family val="1"/>
        <charset val="238"/>
      </rPr>
      <t>• pakowane po 100 szt.
• galwanizowane</t>
    </r>
  </si>
  <si>
    <r>
      <t xml:space="preserve">Przybornik na biurko
</t>
    </r>
    <r>
      <rPr>
        <sz val="10"/>
        <rFont val="Cambria"/>
        <family val="1"/>
        <charset val="238"/>
      </rPr>
      <t xml:space="preserve">• z siateczki metalowej powlekanej lakierem,
• posiada gumowe podnóżki,
• posiada 3 komory na art. piśmiennicze oraz jedną na wizytówki,
• wym. min.: 200*100*90mm                                                                                               • kolor srebrny lub czarny </t>
    </r>
  </si>
  <si>
    <r>
      <t>Biuwar na biurko z listwą,</t>
    </r>
    <r>
      <rPr>
        <sz val="10"/>
        <rFont val="Cambria"/>
        <family val="1"/>
        <charset val="238"/>
      </rPr>
      <t xml:space="preserve"> tygodniowy wymiar A2+, Papierowa podkładka na biurko z planem tygodnia, Kalendarz dwuletni,min  Ilość kartek 30, Z listwą ochronną, zabezpieczającą kartki przed zginaniem, Listwa posiada specjalną spodnią warstwę umożliwiającą przyssanie do podłoża, bez możliwości przesuwania wkładu</t>
    </r>
  </si>
  <si>
    <t xml:space="preserve">ZAŁĄCZNIK 6 </t>
  </si>
  <si>
    <t>x</t>
  </si>
  <si>
    <r>
      <t xml:space="preserve">Długopis  
•  </t>
    </r>
    <r>
      <rPr>
        <sz val="10"/>
        <rFont val="Cambria"/>
        <family val="1"/>
        <charset val="238"/>
      </rPr>
      <t>tradycyjny ze skuwką</t>
    </r>
    <r>
      <rPr>
        <b/>
        <sz val="10"/>
        <rFont val="Cambria"/>
        <family val="1"/>
        <charset val="238"/>
      </rPr>
      <t xml:space="preserve">                                                                                                             • </t>
    </r>
    <r>
      <rPr>
        <sz val="10"/>
        <rFont val="Cambria"/>
        <family val="1"/>
        <charset val="238"/>
      </rPr>
      <t xml:space="preserve"> długość linii pisania : min 3200 m 
• grubość pisania  max. 0,8 mm</t>
    </r>
  </si>
  <si>
    <r>
      <t xml:space="preserve">Długopis żelowy 
</t>
    </r>
    <r>
      <rPr>
        <sz val="10"/>
        <rFont val="Cambria"/>
        <family val="1"/>
        <charset val="238"/>
      </rPr>
      <t>• automatyczny z klipsem i gumowym uchwytem                                                                   • wkład wymienny
• kolor niebieski, czarny, czerwony, zielony</t>
    </r>
  </si>
  <si>
    <r>
      <t xml:space="preserve">Długopis automatyczny                                                                                                                 • </t>
    </r>
    <r>
      <rPr>
        <sz val="10"/>
        <rFont val="Cambria"/>
        <family val="1"/>
        <charset val="238"/>
      </rPr>
      <t xml:space="preserve"> typu zenith                                                                                                                                   •  wykonany z metalu                                                                                                                    • klips do zaczepiania                                                                                                                   • wkład wymienny </t>
    </r>
  </si>
  <si>
    <r>
      <t xml:space="preserve">Ołówek                                                                                                                                            </t>
    </r>
    <r>
      <rPr>
        <sz val="10"/>
        <rFont val="Cambria"/>
        <family val="1"/>
        <charset val="238"/>
      </rPr>
      <t xml:space="preserve"> •  zwykły HB z gumką                                                                                                                    • trwały grafit 
• odporny na złamania
• z drewna dobrze ostrzącego  się</t>
    </r>
  </si>
  <si>
    <r>
      <t xml:space="preserve">Gumka 
</t>
    </r>
    <r>
      <rPr>
        <sz val="10"/>
        <rFont val="Cambria"/>
        <family val="1"/>
        <charset val="238"/>
      </rPr>
      <t>• nie naruszająca struktury papieru
• wycierająca do czysta
• nie twardniejąca i nie  pękająca z upływem czasu</t>
    </r>
  </si>
  <si>
    <r>
      <t xml:space="preserve">Pojemnik  na spinacze
</t>
    </r>
    <r>
      <rPr>
        <sz val="10"/>
        <rFont val="Cambria"/>
        <family val="1"/>
        <charset val="238"/>
      </rPr>
      <t>• wykonany z przezroczystego tworzywa sztucznego
• z magnetycznym  wieczkiem</t>
    </r>
  </si>
  <si>
    <r>
      <t xml:space="preserve">Zwilżacz glicerynowy 
</t>
    </r>
    <r>
      <rPr>
        <sz val="10"/>
        <rFont val="Cambria"/>
        <family val="1"/>
        <charset val="238"/>
      </rPr>
      <t>• nietoksyczny- na bazie gliceryny kosmetycznej
• podłoże antypoślizgowe</t>
    </r>
    <r>
      <rPr>
        <b/>
        <sz val="10"/>
        <rFont val="Cambria"/>
        <family val="1"/>
        <charset val="238"/>
      </rPr>
      <t xml:space="preserve">                                                                                                          • </t>
    </r>
    <r>
      <rPr>
        <sz val="10"/>
        <rFont val="Cambria"/>
        <family val="1"/>
        <charset val="238"/>
      </rPr>
      <t xml:space="preserve">pojemność min 20 ml        </t>
    </r>
    <r>
      <rPr>
        <b/>
        <sz val="10"/>
        <rFont val="Cambria"/>
        <family val="1"/>
        <charset val="238"/>
      </rPr>
      <t xml:space="preserve">                                                                                                 </t>
    </r>
  </si>
  <si>
    <r>
      <t xml:space="preserve">Podajnik do taśmy biurowej 
</t>
    </r>
    <r>
      <rPr>
        <sz val="10"/>
        <rFont val="Cambria"/>
        <family val="1"/>
        <charset val="238"/>
      </rPr>
      <t>• wyposażony w ząbki do wygodnego odrywania taśmy  o wymiarze 19 mm x 33m</t>
    </r>
  </si>
  <si>
    <r>
      <t xml:space="preserve">Taśma  biurowa min. 19 mm/ 33m   
</t>
    </r>
    <r>
      <rPr>
        <sz val="10"/>
        <rFont val="Cambria"/>
        <family val="1"/>
        <charset val="238"/>
      </rPr>
      <t>• idealnie przezroczysta
• dobra siła klejenia</t>
    </r>
  </si>
  <si>
    <r>
      <t xml:space="preserve">Klej w sztyfcie 
</t>
    </r>
    <r>
      <rPr>
        <sz val="10"/>
        <rFont val="Cambria"/>
        <family val="1"/>
        <charset val="238"/>
      </rPr>
      <t>•  min  21 g                                                                                                                                   • bez rozpuszczalników, nie drażniący zapach
• do klejenia papieru, kartonu
• trwale klejący papier
• nie marszczący papieru</t>
    </r>
  </si>
  <si>
    <r>
      <t xml:space="preserve">Klej introligatorski 
</t>
    </r>
    <r>
      <rPr>
        <sz val="10"/>
        <rFont val="Cambria"/>
        <family val="1"/>
        <charset val="238"/>
      </rPr>
      <t>• przeźroczysty i elastyczny po wyschnięciu
• w tubce z aplikatorem                                                                                                                 •  nie brudzący
• do klejenia różnego rodzaju papieru i tektury
• klejący grzbiety książek
• pojemność 45 ml</t>
    </r>
  </si>
  <si>
    <r>
      <t xml:space="preserve">Korektor w płynie 
</t>
    </r>
    <r>
      <rPr>
        <sz val="10"/>
        <rFont val="Cambria"/>
        <family val="1"/>
        <charset val="238"/>
      </rPr>
      <t xml:space="preserve"> • z pędzelkiem 20 ml                                                                                                                    • szybkoschnący
• dobrze kryjący
• możliwość ponownego pisania po korygowanej powierzchni</t>
    </r>
  </si>
  <si>
    <r>
      <t xml:space="preserve">Linijka plastikowa
</t>
    </r>
    <r>
      <rPr>
        <sz val="10"/>
        <rFont val="Cambria"/>
        <family val="1"/>
        <charset val="238"/>
      </rPr>
      <t>•   30 centymetrowa                                                                                                                       • wykonana z przezroczystego plastiku</t>
    </r>
  </si>
  <si>
    <r>
      <t xml:space="preserve">Półka biurowa 
</t>
    </r>
    <r>
      <rPr>
        <sz val="10"/>
        <rFont val="Cambria"/>
        <family val="1"/>
        <charset val="238"/>
      </rPr>
      <t>• wymiary dla dokumentów formatu A4 
• odporna na pęknięcia
• możliwość ustawienia jedna na drugiej
• zaokrąglone wycięcie z przodu dla łatwego dostępu do dokumentów</t>
    </r>
  </si>
  <si>
    <r>
      <t xml:space="preserve">Tablica korkowa                                                                                                                          •     </t>
    </r>
    <r>
      <rPr>
        <sz val="10"/>
        <rFont val="Cambria"/>
        <family val="1"/>
        <charset val="238"/>
      </rPr>
      <t xml:space="preserve">w ramie drewnianej 60 x 90 cm                                                                                        •   </t>
    </r>
    <r>
      <rPr>
        <b/>
        <sz val="10"/>
        <rFont val="Cambria"/>
        <family val="1"/>
        <charset val="238"/>
      </rPr>
      <t xml:space="preserve"> </t>
    </r>
    <r>
      <rPr>
        <sz val="10"/>
        <rFont val="Cambria"/>
        <family val="1"/>
        <charset val="238"/>
      </rPr>
      <t>w kpl. z uchwytami pionowymi i poziomymi</t>
    </r>
  </si>
  <si>
    <r>
      <t xml:space="preserve">Deska z klipem A4 
</t>
    </r>
    <r>
      <rPr>
        <sz val="10"/>
        <rFont val="Cambria"/>
        <family val="1"/>
        <charset val="238"/>
      </rPr>
      <t>•   z dwiema sztywnymi okładkami                                                                                        •   uchwyt na długopis
• mocny mechanizm zaciskowy
• różne kolory</t>
    </r>
  </si>
  <si>
    <r>
      <t xml:space="preserve">Okładka archiwizacyjna 
</t>
    </r>
    <r>
      <rPr>
        <sz val="10"/>
        <rFont val="Cambria"/>
        <family val="1"/>
        <charset val="238"/>
      </rPr>
      <t>• wymiar 310x230x20, 310x230x50                                                                                          • okładka na poszyty bez otworów</t>
    </r>
  </si>
  <si>
    <r>
      <t xml:space="preserve">Nici 
</t>
    </r>
    <r>
      <rPr>
        <sz val="10"/>
        <rFont val="Cambria"/>
        <family val="1"/>
        <charset val="238"/>
      </rPr>
      <t>• długość nici na szpuli 250 mb                                                                                                     • lniane , bawełniane do zszywania akt</t>
    </r>
  </si>
  <si>
    <r>
      <t xml:space="preserve">Skorowidz  A5
</t>
    </r>
    <r>
      <rPr>
        <sz val="10"/>
        <rFont val="Cambria"/>
        <family val="1"/>
        <charset val="238"/>
      </rPr>
      <t>•  alfabetyczny                                                                                                                                  • twarda oprawa
• wzmocniony grzbiet
• 96 kartek</t>
    </r>
  </si>
  <si>
    <r>
      <t>Przekładki kartonowe 1/3</t>
    </r>
    <r>
      <rPr>
        <sz val="10"/>
        <rFont val="Cambria"/>
        <family val="1"/>
        <charset val="238"/>
      </rPr>
      <t xml:space="preserve">
• A4,  do wpinania w poziomie do segregatorów                                                                              • pakowane po 100 sztuk</t>
    </r>
  </si>
  <si>
    <r>
      <t xml:space="preserve">Zakładki indeksujące papierowe
</t>
    </r>
    <r>
      <rPr>
        <sz val="10"/>
        <rFont val="Cambria"/>
        <family val="1"/>
        <charset val="238"/>
      </rPr>
      <t>• wykonane z papieru
• wymiary: min 20/50 mm
• pakowane po 4x 50 zakładek</t>
    </r>
  </si>
  <si>
    <r>
      <t xml:space="preserve">Teczka skrzydłowa A4
</t>
    </r>
    <r>
      <rPr>
        <sz val="10"/>
        <rFont val="Cambria"/>
        <family val="1"/>
        <charset val="238"/>
      </rPr>
      <t>•  z rzepem, z gumką                                                                                                                     •  twarda tektura powleczona folią
• szerokość grzbietu 40 mm
• grubość: 2mm</t>
    </r>
  </si>
  <si>
    <r>
      <t xml:space="preserve">Teczka z gumką A4
</t>
    </r>
    <r>
      <rPr>
        <sz val="10"/>
        <rFont val="Cambria"/>
        <family val="1"/>
        <charset val="238"/>
      </rPr>
      <t>•  kartonowa                                                                                                                            • biała 
• gramatura: min. 275 g/m2</t>
    </r>
  </si>
  <si>
    <r>
      <t xml:space="preserve">Teczka do podpisu 
</t>
    </r>
    <r>
      <rPr>
        <sz val="10"/>
        <rFont val="Cambria"/>
        <family val="1"/>
        <charset val="238"/>
      </rPr>
      <t>• 20 przegrodowa
• grzbiet harmonijkowy
• wykonana ze sztywnej tektury oklejonej okleiną ze złotym nadrukiem                          •  różne kolory</t>
    </r>
  </si>
  <si>
    <r>
      <t xml:space="preserve">Koperty ochronne   na płyty CD - DVD
</t>
    </r>
    <r>
      <rPr>
        <sz val="10"/>
        <rFont val="Cambria"/>
        <family val="1"/>
        <charset val="238"/>
      </rPr>
      <t>• papierowe,  z okienkiem                                                                                                        • pakowane po 10 sztuk</t>
    </r>
  </si>
  <si>
    <r>
      <t>Kalendarz biurkowy stojący,</t>
    </r>
    <r>
      <rPr>
        <sz val="10"/>
        <rFont val="Cambria"/>
        <family val="1"/>
        <charset val="238"/>
      </rPr>
      <t xml:space="preserve"> poziomy, widok tydzień, 56 stron,kartki z białego papieru o gramaturze min 70 g/m2 </t>
    </r>
    <r>
      <rPr>
        <u/>
        <sz val="10"/>
        <rFont val="Cambria"/>
        <family val="1"/>
        <charset val="238"/>
      </rPr>
      <t>wymiary min. 295 x 130 max.310 x 120</t>
    </r>
    <r>
      <rPr>
        <sz val="10"/>
        <rFont val="Cambria"/>
        <family val="1"/>
        <charset val="238"/>
      </rPr>
      <t>, stojak o profilu trójkątnym z kartonu o gramaturze  min.250 g/m2</t>
    </r>
    <r>
      <rPr>
        <b/>
        <sz val="10"/>
        <rFont val="Cambria"/>
        <family val="1"/>
        <charset val="238"/>
      </rPr>
      <t xml:space="preserve"> na rok 2026</t>
    </r>
  </si>
  <si>
    <r>
      <t xml:space="preserve">Kalendarz biurkowy stojący, </t>
    </r>
    <r>
      <rPr>
        <sz val="10"/>
        <rFont val="Cambria"/>
        <family val="1"/>
        <charset val="238"/>
      </rPr>
      <t xml:space="preserve">pionowy, widok tydzień, 56 stron, kartki z białego papieru o gramaturze min 70 g/m2, </t>
    </r>
    <r>
      <rPr>
        <u/>
        <sz val="10"/>
        <rFont val="Cambria"/>
        <family val="1"/>
        <charset val="238"/>
      </rPr>
      <t>wymiary min. 130 x 210 max.150 x 320</t>
    </r>
    <r>
      <rPr>
        <sz val="10"/>
        <rFont val="Cambria"/>
        <family val="1"/>
        <charset val="238"/>
      </rPr>
      <t xml:space="preserve">, stojak o profilu trójkątnym z kartonu o gramaturze  min.250 g/m2 </t>
    </r>
    <r>
      <rPr>
        <b/>
        <sz val="10"/>
        <rFont val="Cambria"/>
        <family val="1"/>
        <charset val="238"/>
      </rPr>
      <t>na</t>
    </r>
    <r>
      <rPr>
        <sz val="10"/>
        <rFont val="Cambria"/>
        <family val="1"/>
        <charset val="238"/>
      </rPr>
      <t xml:space="preserve"> </t>
    </r>
    <r>
      <rPr>
        <b/>
        <sz val="10"/>
        <rFont val="Cambria"/>
        <family val="1"/>
        <charset val="238"/>
      </rPr>
      <t>rok 2026</t>
    </r>
  </si>
  <si>
    <r>
      <t xml:space="preserve">Kalendarz trójdzielny, </t>
    </r>
    <r>
      <rPr>
        <sz val="10"/>
        <rFont val="Cambria"/>
        <family val="1"/>
        <charset val="238"/>
      </rPr>
      <t>ma posiadać zrywane kartki i trzy oddzielne bloki o wymiarach min 280mm x 210 mm przyklejone do pleców,zawierać numerację tygodni oraz oznaczone imieniny, posiadać regulowany pasek z czerwonym okienkiem. „Główka” kalendarza o wymiarze min. 295mm x 210mm wykonana z kartonu pokrytego błyszczącym lakierem, motyw widoku:przyroda,wymiary rozłożonego kalendarza wraz z główką  min 295mm x 800mm,GŁÓWKA: wymiar min. 295 x 210 mm• PLECY• wymiar min 295 x 590 mm• kolor biały• miejsce pod nadruk 280 x 80 mm</t>
    </r>
    <r>
      <rPr>
        <b/>
        <sz val="10"/>
        <rFont val="Cambria"/>
        <family val="1"/>
        <charset val="238"/>
      </rPr>
      <t xml:space="preserve">  na rok 2026</t>
    </r>
  </si>
  <si>
    <r>
      <t xml:space="preserve">Kalendarz książkowy B5, </t>
    </r>
    <r>
      <rPr>
        <sz val="10"/>
        <rFont val="Cambria"/>
        <family val="1"/>
        <charset val="238"/>
      </rPr>
      <t>dzienny, 360 stron, różne kolory</t>
    </r>
    <r>
      <rPr>
        <b/>
        <sz val="10"/>
        <rFont val="Cambria"/>
        <family val="1"/>
        <charset val="238"/>
      </rPr>
      <t xml:space="preserve"> na rok 2026</t>
    </r>
  </si>
  <si>
    <r>
      <t xml:space="preserve">Kalendarz książkowy A4, </t>
    </r>
    <r>
      <rPr>
        <sz val="10"/>
        <rFont val="Cambria"/>
        <family val="1"/>
        <charset val="238"/>
      </rPr>
      <t xml:space="preserve">tygodniowy, 128 stron,różne kolory </t>
    </r>
    <r>
      <rPr>
        <b/>
        <sz val="10"/>
        <rFont val="Cambria"/>
        <family val="1"/>
        <charset val="238"/>
      </rPr>
      <t>na rok 2026</t>
    </r>
  </si>
  <si>
    <r>
      <t xml:space="preserve">Kalendarz książkowy A6, </t>
    </r>
    <r>
      <rPr>
        <sz val="10"/>
        <rFont val="Cambria"/>
        <family val="1"/>
        <charset val="238"/>
      </rPr>
      <t xml:space="preserve">tygodniowy </t>
    </r>
    <r>
      <rPr>
        <b/>
        <sz val="10"/>
        <rFont val="Cambria"/>
        <family val="1"/>
        <charset val="238"/>
      </rPr>
      <t>na rok 2026</t>
    </r>
  </si>
  <si>
    <r>
      <t>Zawieszka                                                                                                                                         • identyfikacyjna do kluczy</t>
    </r>
    <r>
      <rPr>
        <sz val="10"/>
        <rFont val="Cambria"/>
        <family val="1"/>
        <charset val="238"/>
      </rPr>
      <t>,   numerek, oznacznik kluczy.                                    Osłona opisu przezroczysta z białą karteczką i folią wsuwaną do części zasadniczej kolorowej, mix kolorów- okienko jednostronne, wymiary wewnętrznego pola opisu: min17 mm x 38 mm,                                                         pakowane po 10, 20 ,30 lub 100 sztuk.</t>
    </r>
  </si>
  <si>
    <r>
      <t>Zawieszka                                                                                                                                          • identyfikacyjna do kluczy</t>
    </r>
    <r>
      <rPr>
        <sz val="10"/>
        <rFont val="Cambria"/>
        <family val="1"/>
        <charset val="238"/>
      </rPr>
      <t>, numerek, oznacznik kluczy.                                        Osłona opisu przezroczysta, karteczka opisowa wsuwana do części zasadniczej kolorowej jest widoczna z obu stron, mix kolorów, okienko dwustronne, wymiary wewnętrznego pola opisu: min17 mm x 38 mm,                                      pakowane po 10, 20 ,30 lub 100 sztuk.</t>
    </r>
  </si>
  <si>
    <r>
      <t xml:space="preserve">Legitymacja służbowa z godłem RP [Pu/Os-221]:
</t>
    </r>
    <r>
      <rPr>
        <sz val="10"/>
        <rFont val="Cambria"/>
        <family val="1"/>
        <charset val="238"/>
      </rPr>
      <t>wykonana w oprawie introligatorskiej z tektury o grubości 2 mm, wymiary legitymacji rozłożonej:148 x 105 mm, napis  i godło złocone na gorąco, dostępna w 4 kolorach: czarny, czerwony, granatowy, zielony</t>
    </r>
  </si>
  <si>
    <r>
      <t xml:space="preserve">Zszywki  biurowe 24/6
</t>
    </r>
    <r>
      <rPr>
        <sz val="10"/>
        <rFont val="Cambria"/>
        <family val="1"/>
        <charset val="238"/>
      </rPr>
      <t>• pakowane po 1000 szt.
• wykonane z twardszego materiału aby się nie zginały i łatwiej zszywały przebijany plik</t>
    </r>
  </si>
  <si>
    <r>
      <t xml:space="preserve">Zszywki  biurowe 26/6
</t>
    </r>
    <r>
      <rPr>
        <sz val="10"/>
        <rFont val="Cambria"/>
        <family val="1"/>
        <charset val="238"/>
      </rPr>
      <t xml:space="preserve">• pakowane po 1000 szt.
• wykonane z twardszego materiału aby się nie zginały i łatwiej zszywały przebijany plik
</t>
    </r>
  </si>
  <si>
    <r>
      <t>Zszywacz  biurowy</t>
    </r>
    <r>
      <rPr>
        <sz val="10"/>
        <rFont val="Cambria"/>
        <family val="1"/>
        <charset val="238"/>
      </rPr>
      <t xml:space="preserve">
• do 30 arkuszy,
• głębokość wsuwania kartek min. 55 mm,
• na zszywki 24/6 i 26/6.</t>
    </r>
  </si>
  <si>
    <r>
      <t>Zszywacz  biurowy</t>
    </r>
    <r>
      <rPr>
        <sz val="10"/>
        <rFont val="Cambria"/>
        <family val="1"/>
        <charset val="238"/>
      </rPr>
      <t xml:space="preserve">
• min 80 arkuszy,
• głębokość wsuwania kartek min 65 mm,
• na zszywki 23/6, 23/8, 23/10, 23/13</t>
    </r>
  </si>
  <si>
    <r>
      <t xml:space="preserve">Gumka recepturka -60mm, 100 mm
</t>
    </r>
    <r>
      <rPr>
        <sz val="10"/>
        <rFont val="Cambria"/>
        <family val="1"/>
        <charset val="238"/>
      </rPr>
      <t>• pakowane po 0,5 kg
• grubość min. 1,5mm
• zawartość kauczuku min. 60 %</t>
    </r>
  </si>
  <si>
    <r>
      <t xml:space="preserve">Taśma pakowa  szer. 48mm
</t>
    </r>
    <r>
      <rPr>
        <sz val="10"/>
        <rFont val="Cambria"/>
        <family val="1"/>
        <charset val="238"/>
      </rPr>
      <t>• długość min.  54m/ 60y                                                                                                                      • brązowa                                                                                                                                          • akrylowa 
• dobra przyczepność</t>
    </r>
  </si>
  <si>
    <r>
      <t xml:space="preserve">Korektor w taśmie 
</t>
    </r>
    <r>
      <rPr>
        <sz val="10"/>
        <rFont val="Cambria"/>
        <family val="1"/>
        <charset val="238"/>
      </rPr>
      <t>• wymiar min.  szer. 4,2/ dł.8,5 m                                                                                                                         • do korelacji bocznej</t>
    </r>
  </si>
  <si>
    <r>
      <t xml:space="preserve">Bloczek samoprzylepny 
</t>
    </r>
    <r>
      <rPr>
        <sz val="10"/>
        <rFont val="Cambria"/>
        <family val="1"/>
        <charset val="238"/>
      </rPr>
      <t>• wymiary: min 38/ 51 mm                                                                                                                 • 100 kartek
• kolory jasne, pastelowe</t>
    </r>
  </si>
  <si>
    <r>
      <t xml:space="preserve">Skoroszyt plastikowy oczkowy A4
</t>
    </r>
    <r>
      <rPr>
        <sz val="10"/>
        <rFont val="Cambria"/>
        <family val="1"/>
        <charset val="238"/>
      </rPr>
      <t>• tylna okładka kolorowa, przednia przezroczysta
• wysuwany papierowy pasek do opisu
• grubość: min 150 mikronów
• wąsy metalowe</t>
    </r>
  </si>
  <si>
    <r>
      <t xml:space="preserve">Skoroszyt plastikowy A4
</t>
    </r>
    <r>
      <rPr>
        <sz val="10"/>
        <rFont val="Cambria"/>
        <family val="1"/>
        <charset val="238"/>
      </rPr>
      <t>• tylna okładka kolorowa, przednia przezroczysta
• wysuwany papierowy pasek do opisu
• grubość: min 150 mikronów
• wąsy metalowe</t>
    </r>
  </si>
  <si>
    <r>
      <t xml:space="preserve">Klipsy archiwizacyjne
</t>
    </r>
    <r>
      <rPr>
        <sz val="10"/>
        <rFont val="Cambria"/>
        <family val="1"/>
        <charset val="238"/>
      </rPr>
      <t>• opakowanie 100  sztuk</t>
    </r>
  </si>
  <si>
    <r>
      <t xml:space="preserve">Ofertówka zgrzewana w literę „L”
</t>
    </r>
    <r>
      <rPr>
        <sz val="10"/>
        <rFont val="Cambria"/>
        <family val="1"/>
        <charset val="238"/>
      </rPr>
      <t>• format A4, transparentna 
• grubość : min 110 mikronów</t>
    </r>
  </si>
  <si>
    <r>
      <t xml:space="preserve">Cienkopis 
</t>
    </r>
    <r>
      <rPr>
        <sz val="10"/>
        <rFont val="Cambria"/>
        <family val="1"/>
        <charset val="238"/>
      </rPr>
      <t>• grubość końcówki 0,4  mm
• tusz na bazie wody
• kolor czerwony, niebieski, zielony ,czarny</t>
    </r>
  </si>
  <si>
    <r>
      <t xml:space="preserve">Bloczek samoprzylepny żółty 
</t>
    </r>
    <r>
      <rPr>
        <sz val="10"/>
        <rFont val="Cambria"/>
        <family val="1"/>
        <charset val="238"/>
      </rPr>
      <t>•   wymiary: min 75/75   mm                                                                                                             •  100 kartek</t>
    </r>
  </si>
  <si>
    <r>
      <t xml:space="preserve">Bloczek samoprzylepny  
</t>
    </r>
    <r>
      <rPr>
        <sz val="10"/>
        <rFont val="Cambria"/>
        <family val="1"/>
        <charset val="238"/>
      </rPr>
      <t>•   wymiary: min 51/76  mm                                                                                                               • 100 kartek</t>
    </r>
    <r>
      <rPr>
        <b/>
        <sz val="10"/>
        <rFont val="Cambria"/>
        <family val="1"/>
        <charset val="238"/>
      </rPr>
      <t xml:space="preserve">                                                                                                                                 • </t>
    </r>
    <r>
      <rPr>
        <sz val="10"/>
        <rFont val="Cambria"/>
        <family val="1"/>
        <charset val="238"/>
      </rPr>
      <t xml:space="preserve">kolory jasne, pastelowe      </t>
    </r>
    <r>
      <rPr>
        <b/>
        <sz val="10"/>
        <rFont val="Cambria"/>
        <family val="1"/>
        <charset val="238"/>
      </rPr>
      <t xml:space="preserve">                                                                                                                             </t>
    </r>
  </si>
  <si>
    <r>
      <t xml:space="preserve">Wkłady do długopisów zenith z poz. 9
</t>
    </r>
    <r>
      <rPr>
        <sz val="10"/>
        <rFont val="Cambria"/>
        <family val="1"/>
        <charset val="238"/>
      </rPr>
      <t>• kolor niebieski</t>
    </r>
  </si>
  <si>
    <r>
      <t>Wkłady żelowe</t>
    </r>
    <r>
      <rPr>
        <sz val="10"/>
        <rFont val="Cambria"/>
        <family val="1"/>
        <charset val="238"/>
      </rPr>
      <t xml:space="preserve">
•  do zamawianych długopisów  z poz. 12                                                                                 •  kolor niebieski, czarny, czerwony, zielony</t>
    </r>
  </si>
  <si>
    <t xml:space="preserve">sztuk </t>
  </si>
  <si>
    <r>
      <t xml:space="preserve">Dziurkacz mały do 30 arkuszy
</t>
    </r>
    <r>
      <rPr>
        <sz val="10"/>
        <rFont val="Cambria"/>
        <family val="1"/>
        <charset val="238"/>
      </rPr>
      <t>•   metalowy
• ogranicznik formatu  A4,A5,A6
• odległość między dziurkami 80 mm</t>
    </r>
  </si>
  <si>
    <r>
      <t xml:space="preserve">Kalkulator  biurowy
</t>
    </r>
    <r>
      <rPr>
        <sz val="10"/>
        <rFont val="Cambria"/>
        <family val="1"/>
        <charset val="238"/>
      </rPr>
      <t>• min. 8 i więcej cyfrowy wyświetlacz
• pochylony wyświetlacz
• klawisz cofania
• obliczanie marż
• plastikowe klawisze
• wymiary: nie mniej niż- 151x120x20 mm</t>
    </r>
  </si>
  <si>
    <r>
      <t xml:space="preserve">Karton archiwizacyjny                                                                                                                                  </t>
    </r>
    <r>
      <rPr>
        <sz val="10"/>
        <rFont val="Cambria"/>
        <family val="1"/>
        <charset val="238"/>
      </rPr>
      <t>• mieści 5 segregatrów 80mm
• szara tektura bezkwasowa
• ścianki opisowe
• wzmocnione dno</t>
    </r>
  </si>
  <si>
    <t>sztuk</t>
  </si>
  <si>
    <r>
      <t xml:space="preserve">Tuba na mapę brązowa z zatyczkami
</t>
    </r>
    <r>
      <rPr>
        <sz val="10"/>
        <rFont val="Cambria"/>
        <family val="1"/>
        <charset val="238"/>
      </rPr>
      <t>•  plastikowe zatyczki
• zwijana spiralnie tektura o gramaturze min.  80g/m²
• wymiary  50mm / 700mm</t>
    </r>
    <r>
      <rPr>
        <b/>
        <sz val="10"/>
        <rFont val="Cambria"/>
        <family val="1"/>
        <charset val="238"/>
      </rPr>
      <t xml:space="preserve"> (+/- 50mm)</t>
    </r>
  </si>
  <si>
    <r>
      <t xml:space="preserve">Tuba na mapę brązowa z zatyczkami
</t>
    </r>
    <r>
      <rPr>
        <sz val="10"/>
        <rFont val="Cambria"/>
        <family val="1"/>
        <charset val="238"/>
      </rPr>
      <t>•  plastikowe zatyczki
• zwijana spiralnie tektura o gramaturze min.  80g/m²
•  wymiary  70mm / 800mm</t>
    </r>
    <r>
      <rPr>
        <b/>
        <sz val="10"/>
        <rFont val="Cambria"/>
        <family val="1"/>
        <charset val="238"/>
      </rPr>
      <t>(+/- 50mm)</t>
    </r>
  </si>
  <si>
    <r>
      <t xml:space="preserve">Papier ksero A4 
</t>
    </r>
    <r>
      <rPr>
        <sz val="10"/>
        <rFont val="Cambria"/>
        <family val="1"/>
        <charset val="238"/>
      </rPr>
      <t>• gramatura: 80g/m2 (+/- 3g)
•białość: min 150 wg skali białości  CIE (+/- 3 CIE)
• ryza 500 sztuk</t>
    </r>
  </si>
  <si>
    <t>ryza</t>
  </si>
  <si>
    <r>
      <t xml:space="preserve">Papier ksero A3
</t>
    </r>
    <r>
      <rPr>
        <sz val="10"/>
        <rFont val="Cambria"/>
        <family val="1"/>
        <charset val="238"/>
      </rPr>
      <t>• gramatura: 80 g/m²(+/- 3g)
• białość: min 150 wg skali białości  CIE (+/- 3 CIE)
• ryza 500 sztuk</t>
    </r>
  </si>
  <si>
    <r>
      <t xml:space="preserve">Kostka papierowa kolorowa min.85x85x35
</t>
    </r>
    <r>
      <rPr>
        <sz val="10"/>
        <rFont val="Cambria"/>
        <family val="1"/>
        <charset val="238"/>
      </rPr>
      <t>• klejona na 1 boku
• jasne kolory mix</t>
    </r>
  </si>
  <si>
    <t xml:space="preserve">karton </t>
  </si>
  <si>
    <r>
      <t xml:space="preserve">Koperty  z paskiem C4 
</t>
    </r>
    <r>
      <rPr>
        <sz val="10"/>
        <rFont val="Cambria"/>
        <family val="1"/>
        <charset val="238"/>
      </rPr>
      <t>• biała 
• samoklejące, bez okienka, otwiarcie z krótszego boku                                                                                          • pakowane po 250 sztuk</t>
    </r>
  </si>
  <si>
    <r>
      <t xml:space="preserve">Koperty B5 
</t>
    </r>
    <r>
      <rPr>
        <sz val="10"/>
        <rFont val="Cambria"/>
        <family val="1"/>
        <charset val="238"/>
      </rPr>
      <t>• brązowa
• samoklejące, bez okienka, otwiarcie z krótszego boku                                                                                          • pakowane po 500 sztuk</t>
    </r>
  </si>
  <si>
    <r>
      <t xml:space="preserve">Koperta rozszerzana C4
• </t>
    </r>
    <r>
      <rPr>
        <sz val="10"/>
        <rFont val="Cambria"/>
        <family val="1"/>
        <charset val="238"/>
      </rPr>
      <t xml:space="preserve"> brązowa
• pakowane po 25 sztuk</t>
    </r>
  </si>
  <si>
    <r>
      <t xml:space="preserve">Koperta rozszerzana E4
• </t>
    </r>
    <r>
      <rPr>
        <sz val="10"/>
        <rFont val="Cambria"/>
        <family val="1"/>
        <charset val="238"/>
      </rPr>
      <t xml:space="preserve"> brązowa
• pakowane po 10 sztuk</t>
    </r>
  </si>
  <si>
    <r>
      <t xml:space="preserve">Koperta rozszerzana B4 
• </t>
    </r>
    <r>
      <rPr>
        <sz val="10"/>
        <rFont val="Cambria"/>
        <family val="1"/>
        <charset val="238"/>
      </rPr>
      <t xml:space="preserve"> brązowa
• pakowane po 10 sztuk</t>
    </r>
  </si>
  <si>
    <r>
      <rPr>
        <b/>
        <sz val="10"/>
        <rFont val="Cambria"/>
        <family val="1"/>
        <charset val="238"/>
      </rPr>
      <t xml:space="preserve">Segregator A4 - 75 mm
</t>
    </r>
    <r>
      <rPr>
        <sz val="10"/>
        <rFont val="Cambria"/>
        <family val="1"/>
        <charset val="238"/>
      </rPr>
      <t>• z mechanizmem dźwigniowym
• zewnętrznie oklejony folią PP
• dolna krawędź wzmocniona metalową szyną  wymienna etykieta
• różne kolory</t>
    </r>
  </si>
  <si>
    <r>
      <rPr>
        <b/>
        <sz val="10"/>
        <rFont val="Cambria"/>
        <family val="1"/>
        <charset val="238"/>
      </rPr>
      <t xml:space="preserve">Segregator A4 - 50 mm
</t>
    </r>
    <r>
      <rPr>
        <sz val="10"/>
        <rFont val="Cambria"/>
        <family val="1"/>
        <charset val="238"/>
      </rPr>
      <t>• z mechanizmem dźwigniowym
• zewnętrznie oklejony folią PP
• dolna krawędź wzmocniona metalową szyną
• wymienna etykieta
• różne kolory.</t>
    </r>
  </si>
  <si>
    <t>SUMA poz. 1-99</t>
  </si>
  <si>
    <t>SUMA poz. 100-105</t>
  </si>
  <si>
    <t>SUMA poz. 106-125</t>
  </si>
  <si>
    <t>SUMA poz. 126-129</t>
  </si>
  <si>
    <t>Razem wartość brutto poz. 1-129</t>
  </si>
  <si>
    <r>
      <t xml:space="preserve">Dziurkacz duży do 65 arkuszy
</t>
    </r>
    <r>
      <rPr>
        <sz val="10"/>
        <rFont val="Cambria"/>
        <family val="1"/>
        <charset val="238"/>
      </rPr>
      <t>• metalowy                                                                                                                                 • 2 dziurki
• ogranicznik formatu A4,A5.A6
• odległość między dziurkami 80 mm</t>
    </r>
    <r>
      <rPr>
        <b/>
        <sz val="10"/>
        <rFont val="Cambria"/>
        <family val="1"/>
        <charset val="238"/>
      </rPr>
      <t xml:space="preserve">  </t>
    </r>
  </si>
  <si>
    <r>
      <t xml:space="preserve">Etykiety do segregatora 50mm 
</t>
    </r>
    <r>
      <rPr>
        <sz val="10"/>
        <rFont val="Cambria"/>
        <family val="1"/>
        <charset val="238"/>
      </rPr>
      <t>•  wsuwane ,                                                                                                                                •  pakowane po max. 20 etykiet</t>
    </r>
  </si>
  <si>
    <r>
      <t xml:space="preserve">Koperty C6  </t>
    </r>
    <r>
      <rPr>
        <sz val="10"/>
        <rFont val="Cambria"/>
        <family val="1"/>
        <charset val="238"/>
      </rPr>
      <t xml:space="preserve">
• biała                                                                                                                                          • samoklejąca ,  bez okienka                                                                                                  • pakowane po 1000 sztuk</t>
    </r>
  </si>
  <si>
    <r>
      <t xml:space="preserve">Koperty C6
</t>
    </r>
    <r>
      <rPr>
        <sz val="10"/>
        <rFont val="Cambria"/>
        <family val="1"/>
        <charset val="238"/>
      </rPr>
      <t>• biała                                                                                                                                              • samoklejąca , z okienkiem                                                                                     
• pakowane po 1000 sztuk</t>
    </r>
  </si>
  <si>
    <r>
      <t xml:space="preserve">Koperty DL 
</t>
    </r>
    <r>
      <rPr>
        <sz val="10"/>
        <rFont val="Cambria"/>
        <family val="1"/>
        <charset val="238"/>
      </rPr>
      <t>•  biała                                                                                                                                              • samoklejąca
• okienko prawe
• pakowane po 1000 szt</t>
    </r>
  </si>
  <si>
    <r>
      <t xml:space="preserve">Koperty  DL 
</t>
    </r>
    <r>
      <rPr>
        <sz val="10"/>
        <rFont val="Cambria"/>
        <family val="1"/>
        <charset val="238"/>
      </rPr>
      <t>• biała                                                                                                                                              • samoklejące                                                                                                                                •  bez okienka 
• pakowane po 1000 sztuk</t>
    </r>
  </si>
  <si>
    <r>
      <t xml:space="preserve">Koperty z paskiem C5 </t>
    </r>
    <r>
      <rPr>
        <sz val="10"/>
        <rFont val="Cambria"/>
        <family val="1"/>
        <charset val="238"/>
      </rPr>
      <t xml:space="preserve">                                                                                                                    • biała
• samoklejące, bez okienka, otwiarcie z krótszego boku                                                                                           • pakowane po 500 sztuk</t>
    </r>
  </si>
  <si>
    <r>
      <t xml:space="preserve">Skoroszyt oczkowy    1/1.
</t>
    </r>
    <r>
      <rPr>
        <sz val="10"/>
        <rFont val="Cambria"/>
        <family val="1"/>
        <charset val="238"/>
      </rPr>
      <t>• gramatura:  min. 275 g/m2                                                                                                            •  kartonowy                                                                                                                                     • kolor biały
• wąsy metalowe</t>
    </r>
  </si>
  <si>
    <r>
      <t xml:space="preserve">Skoroszyt  oczkowy  1/2
</t>
    </r>
    <r>
      <rPr>
        <sz val="10"/>
        <rFont val="Cambria"/>
        <family val="1"/>
        <charset val="238"/>
      </rPr>
      <t>• gramatura:  min. 275 g/m2                                                                                                           •  kartonowy                                                                                                                                    • kolor biały
• wąsy metalowe</t>
    </r>
  </si>
  <si>
    <r>
      <t xml:space="preserve">Skoroszyt  zawieszka    1/1
</t>
    </r>
    <r>
      <rPr>
        <sz val="10"/>
        <rFont val="Cambria"/>
        <family val="1"/>
        <charset val="238"/>
      </rPr>
      <t>• gramatura:  min. 275 g/m2                                                                                                                 •  kartonowy                                                                                                                                       • kolor biały
• wąsy metalowe</t>
    </r>
  </si>
  <si>
    <r>
      <t xml:space="preserve">Skoroszyt  zawieszka   1/2
</t>
    </r>
    <r>
      <rPr>
        <sz val="10"/>
        <rFont val="Cambria"/>
        <family val="1"/>
        <charset val="238"/>
      </rPr>
      <t>• gramatura:  min. 275 g/m2                                                                                                           •  kartonowy                                                                                                                                      • kolor biały
• wąsy metalowe</t>
    </r>
  </si>
  <si>
    <r>
      <t xml:space="preserve">Skoroszyt     1/1
</t>
    </r>
    <r>
      <rPr>
        <sz val="10"/>
        <rFont val="Cambria"/>
        <family val="1"/>
        <charset val="238"/>
      </rPr>
      <t>• gramatura:  min. 375 g/m2                                                                                                          •  kartonowy                                                                                                                                     • kolor biały
• wąsy metalowe</t>
    </r>
  </si>
  <si>
    <r>
      <t xml:space="preserve">Tusz  wodny     
</t>
    </r>
    <r>
      <rPr>
        <sz val="10"/>
        <rFont val="Cambria"/>
        <family val="1"/>
        <charset val="238"/>
      </rPr>
      <t>•  do  stempli - pieczątek automatycznych z gumową i polimerową płytką stemplującą                                                                                                                                       • końcówka butelki ułatwiająca nasączanie poduszek
• kolor-czerwony,czarny,niebieski
• nie rozpuszczający pieczątek (poj. 30ml)</t>
    </r>
  </si>
  <si>
    <r>
      <t xml:space="preserve">Teczka wiązana  A4 
</t>
    </r>
    <r>
      <rPr>
        <sz val="10"/>
        <rFont val="Cambria"/>
        <family val="1"/>
        <charset val="238"/>
      </rPr>
      <t>• gramatura:  min. 275 g/m2                                                                                                              •  kartonowa, kwasowa                                                                                                                     • kolor biały</t>
    </r>
  </si>
  <si>
    <r>
      <t xml:space="preserve">Pudełka do archiwizowania dokumentów  
</t>
    </r>
    <r>
      <rPr>
        <sz val="10"/>
        <rFont val="Cambria"/>
        <family val="1"/>
        <charset val="238"/>
      </rPr>
      <t>•  wymiar dokumentu - A4                                                                                                             • grzbiet pudełka 80 mm
• pojemność -800 kartek
•</t>
    </r>
    <r>
      <rPr>
        <sz val="10"/>
        <color rgb="FFFF0000"/>
        <rFont val="Cambria"/>
        <family val="1"/>
        <charset val="238"/>
      </rPr>
      <t xml:space="preserve"> </t>
    </r>
    <r>
      <rPr>
        <sz val="10"/>
        <rFont val="Cambria"/>
        <family val="1"/>
        <charset val="238"/>
      </rPr>
      <t xml:space="preserve"> </t>
    </r>
    <r>
      <rPr>
        <u/>
        <sz val="10"/>
        <rFont val="Cambria"/>
        <family val="1"/>
        <charset val="238"/>
      </rPr>
      <t>bezkwasowe</t>
    </r>
    <r>
      <rPr>
        <b/>
        <sz val="10"/>
        <rFont val="Cambria"/>
        <family val="1"/>
        <charset val="238"/>
      </rPr>
      <t xml:space="preserve">                                                                                                                                        •  </t>
    </r>
    <r>
      <rPr>
        <sz val="10"/>
        <rFont val="Cambria"/>
        <family val="1"/>
        <charset val="238"/>
      </rPr>
      <t>kolor tektury naturalny brąz</t>
    </r>
  </si>
  <si>
    <r>
      <t xml:space="preserve">Teczka wiązana  A4 
</t>
    </r>
    <r>
      <rPr>
        <sz val="10"/>
        <rFont val="Cambria"/>
        <family val="1"/>
        <charset val="238"/>
      </rPr>
      <t>• gramatura:  min. 275 g/m2                                                                                                          •  kartonowa, bezkwasowa                                                                                                                    • kolor biały</t>
    </r>
  </si>
  <si>
    <t>Materiały biurowe 2025/2026</t>
  </si>
  <si>
    <r>
      <t xml:space="preserve">Pudełka do archiwizowania dokumentów 
</t>
    </r>
    <r>
      <rPr>
        <sz val="10"/>
        <rFont val="Cambria"/>
        <family val="1"/>
        <charset val="238"/>
      </rPr>
      <t xml:space="preserve">• wymiar dokumentu - A4                                                                                                             • grzbiet pudełka 80 mm
• pojemność -800 kartek
• </t>
    </r>
    <r>
      <rPr>
        <u/>
        <sz val="10"/>
        <rFont val="Cambria"/>
        <family val="1"/>
        <charset val="238"/>
      </rPr>
      <t>kwasowe</t>
    </r>
    <r>
      <rPr>
        <b/>
        <u/>
        <sz val="10"/>
        <rFont val="Cambria"/>
        <family val="1"/>
        <charset val="238"/>
      </rPr>
      <t xml:space="preserve"> </t>
    </r>
    <r>
      <rPr>
        <b/>
        <sz val="10"/>
        <rFont val="Cambria"/>
        <family val="1"/>
        <charset val="238"/>
      </rPr>
      <t xml:space="preserve">   
• </t>
    </r>
    <r>
      <rPr>
        <sz val="10"/>
        <rFont val="Cambria"/>
        <family val="1"/>
        <charset val="238"/>
      </rPr>
      <t>kolor tektury naturalny brąz</t>
    </r>
  </si>
  <si>
    <r>
      <t xml:space="preserve">Zszywki galwanizowane  23/8
</t>
    </r>
    <r>
      <rPr>
        <sz val="10"/>
        <rFont val="Cambria"/>
        <family val="1"/>
        <charset val="238"/>
      </rPr>
      <t>• pakowane po 1000 szt.
• wykonane z twardszego materiału by się nie zginały i łatwiej zszywały przebijany plik</t>
    </r>
  </si>
  <si>
    <r>
      <t xml:space="preserve">Zszywki galwanizowane  23/13
</t>
    </r>
    <r>
      <rPr>
        <sz val="10"/>
        <rFont val="Cambria"/>
        <family val="1"/>
        <charset val="238"/>
      </rPr>
      <t xml:space="preserve">• pakowane po 1000 szt.
• wykonane z twardszego materiału by się nie zginały i łatwiej zszywały przebijany plik
</t>
    </r>
  </si>
  <si>
    <r>
      <t xml:space="preserve">Pendrive                                                                                                                                </t>
    </r>
    <r>
      <rPr>
        <sz val="10"/>
        <rFont val="Cambria"/>
        <family val="1"/>
        <charset val="238"/>
      </rPr>
      <t xml:space="preserve">• minimalna pojemność - 64 GB
• USB typu A - 3.1 lub nowszy (zgodność wsteczna z USB 2.0).
•  Prędkość odczytu danych: minimum 250 MB/s.
•  Prędkość zapisu danych: minimum 50 MB/s.       
• wykonany w całości z metalu , bez zatyczki, bez wystających elementów, konstrukcja odporna na zalanie 
• max. wymiary: 45/20/15mm
•  kompatybilność: współpraca z systemami operacyjnymi: Windows 10 lub nowszymi, macOS , Linux    - bez konieczności instalowania dodatkowego oprogramowania                                                                                                                                          </t>
    </r>
  </si>
  <si>
    <t xml:space="preserve">Cena jednostkowa netto </t>
  </si>
  <si>
    <t>Wartość netto</t>
  </si>
  <si>
    <t xml:space="preserve">VAT </t>
  </si>
  <si>
    <t>7</t>
  </si>
  <si>
    <t>Wartość brutto                   ( kol. 7*8)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</si>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</sst>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_-* #,##0.00\ [$zł-415]_-;\-* #,##0.00\ [$zł-415]_-;_-* \-??\ [$zł-415]_-;_-@_-"/>
  </numFmts>
  <fonts count="20">
    <font>
      <sz val="11"/>
      <color rgb="FF000000"/>
      <name val="Czcionka tekstu podstawowego"/>
      <family val="2"/>
      <charset val="238"/>
    </font>
    <font>
      <sz val="11"/>
      <color rgb="FF000000"/>
      <name val="Cambria"/>
      <family val="1"/>
      <charset val="238"/>
    </font>
    <font>
      <b/>
      <i/>
      <sz val="14"/>
      <name val="Cambria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12"/>
      <name val="Cambria"/>
      <family val="1"/>
      <charset val="238"/>
    </font>
    <font>
      <b/>
      <sz val="14"/>
      <name val="Cambria"/>
      <family val="1"/>
      <charset val="238"/>
    </font>
    <font>
      <sz val="11"/>
      <color rgb="FF000000"/>
      <name val="Czcionka tekstu podstawowego"/>
      <family val="2"/>
      <charset val="238"/>
    </font>
    <font>
      <sz val="11"/>
      <name val="Cambria"/>
      <family val="1"/>
      <charset val="238"/>
    </font>
    <font>
      <b/>
      <i/>
      <sz val="11"/>
      <name val="Cambria"/>
      <family val="1"/>
      <charset val="238"/>
    </font>
    <font>
      <b/>
      <sz val="20"/>
      <color theme="1"/>
      <name val="Cambria"/>
      <family val="1"/>
      <charset val="238"/>
    </font>
    <font>
      <b/>
      <sz val="14"/>
      <color rgb="FF000000"/>
      <name val="Cambria"/>
      <family val="1"/>
      <charset val="238"/>
    </font>
    <font>
      <u/>
      <sz val="10"/>
      <name val="Cambria"/>
      <family val="1"/>
      <charset val="238"/>
    </font>
    <font>
      <i/>
      <sz val="11"/>
      <name val="Cambria"/>
      <family val="1"/>
      <charset val="238"/>
    </font>
    <font>
      <b/>
      <i/>
      <sz val="12"/>
      <name val="Cambria"/>
      <family val="1"/>
      <charset val="238"/>
    </font>
    <font>
      <b/>
      <sz val="9"/>
      <name val="Cambria"/>
      <family val="1"/>
      <charset val="238"/>
    </font>
    <font>
      <sz val="14"/>
      <name val="Cambria"/>
      <family val="1"/>
      <charset val="238"/>
    </font>
    <font>
      <sz val="10"/>
      <color rgb="FFFF0000"/>
      <name val="Cambria"/>
      <family val="1"/>
      <charset val="238"/>
    </font>
    <font>
      <b/>
      <u/>
      <sz val="10"/>
      <name val="Cambria"/>
      <family val="1"/>
      <charset val="238"/>
    </font>
    <font>
      <b/>
      <sz val="14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1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rgb="FFC0C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7" fillId="0" borderId="0" applyBorder="0" applyProtection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/>
    <xf numFmtId="165" fontId="1" fillId="0" borderId="0" xfId="0" applyNumberFormat="1" applyFont="1"/>
    <xf numFmtId="164" fontId="1" fillId="0" borderId="0" xfId="1" applyFont="1" applyBorder="1" applyProtection="1"/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 wrapText="1"/>
    </xf>
    <xf numFmtId="164" fontId="5" fillId="0" borderId="1" xfId="1" applyFont="1" applyBorder="1" applyAlignment="1" applyProtection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6" fillId="2" borderId="1" xfId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vertical="center" wrapText="1"/>
    </xf>
    <xf numFmtId="164" fontId="8" fillId="0" borderId="1" xfId="1" applyFont="1" applyBorder="1" applyAlignment="1" applyProtection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165" fontId="4" fillId="6" borderId="1" xfId="0" applyNumberFormat="1" applyFont="1" applyFill="1" applyBorder="1" applyAlignment="1">
      <alignment horizontal="left" vertical="center" wrapText="1"/>
    </xf>
    <xf numFmtId="165" fontId="4" fillId="6" borderId="1" xfId="0" applyNumberFormat="1" applyFont="1" applyFill="1" applyBorder="1" applyAlignment="1">
      <alignment horizontal="right" vertical="center" wrapText="1"/>
    </xf>
    <xf numFmtId="164" fontId="11" fillId="7" borderId="1" xfId="1" applyFont="1" applyFill="1" applyBorder="1" applyAlignment="1" applyProtection="1">
      <alignment horizontal="right"/>
    </xf>
    <xf numFmtId="49" fontId="4" fillId="5" borderId="1" xfId="0" applyNumberFormat="1" applyFont="1" applyFill="1" applyBorder="1" applyAlignment="1">
      <alignment vertical="center" wrapText="1"/>
    </xf>
    <xf numFmtId="49" fontId="13" fillId="8" borderId="1" xfId="0" applyNumberFormat="1" applyFont="1" applyFill="1" applyBorder="1" applyAlignment="1">
      <alignment horizontal="center" vertical="center" wrapText="1"/>
    </xf>
    <xf numFmtId="49" fontId="13" fillId="8" borderId="1" xfId="1" applyNumberFormat="1" applyFont="1" applyFill="1" applyBorder="1" applyAlignment="1" applyProtection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49" fontId="14" fillId="8" borderId="1" xfId="0" applyNumberFormat="1" applyFont="1" applyFill="1" applyBorder="1" applyAlignment="1">
      <alignment horizontal="center" vertical="center" wrapText="1"/>
    </xf>
    <xf numFmtId="165" fontId="14" fillId="8" borderId="1" xfId="0" applyNumberFormat="1" applyFont="1" applyFill="1" applyBorder="1" applyAlignment="1">
      <alignment horizontal="center" vertical="center" wrapText="1"/>
    </xf>
    <xf numFmtId="164" fontId="14" fillId="8" borderId="1" xfId="1" applyFont="1" applyFill="1" applyBorder="1" applyAlignment="1" applyProtection="1">
      <alignment horizontal="center" vertical="center" wrapText="1"/>
    </xf>
    <xf numFmtId="165" fontId="15" fillId="6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0" fontId="1" fillId="0" borderId="0" xfId="0" applyNumberFormat="1" applyFont="1"/>
    <xf numFmtId="10" fontId="14" fillId="8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vertical="center" wrapText="1"/>
    </xf>
    <xf numFmtId="10" fontId="8" fillId="0" borderId="1" xfId="0" applyNumberFormat="1" applyFont="1" applyBorder="1" applyAlignment="1">
      <alignment vertical="center" wrapText="1"/>
    </xf>
    <xf numFmtId="10" fontId="11" fillId="7" borderId="1" xfId="0" applyNumberFormat="1" applyFont="1" applyFill="1" applyBorder="1" applyAlignment="1">
      <alignment horizontal="center"/>
    </xf>
    <xf numFmtId="165" fontId="15" fillId="6" borderId="1" xfId="0" applyNumberFormat="1" applyFont="1" applyFill="1" applyBorder="1" applyAlignment="1">
      <alignment horizontal="center" vertical="center" wrapText="1"/>
    </xf>
    <xf numFmtId="10" fontId="15" fillId="6" borderId="1" xfId="0" applyNumberFormat="1" applyFont="1" applyFill="1" applyBorder="1" applyAlignment="1">
      <alignment horizontal="center" vertical="center" wrapText="1"/>
    </xf>
    <xf numFmtId="165" fontId="4" fillId="6" borderId="1" xfId="0" applyNumberFormat="1" applyFont="1" applyFill="1" applyBorder="1" applyAlignment="1">
      <alignment horizontal="center" vertical="center" wrapText="1"/>
    </xf>
    <xf numFmtId="10" fontId="4" fillId="6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9" fillId="0" borderId="0" xfId="0" applyNumberFormat="1" applyFont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657225</xdr:colOff>
      <xdr:row>4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BDA2582-AE35-41EA-8A10-9B0638645D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U144"/>
  <sheetViews>
    <sheetView tabSelected="1" zoomScaleNormal="100" workbookViewId="0">
      <pane ySplit="2" topLeftCell="A96" activePane="bottomLeft" state="frozen"/>
      <selection pane="bottomLeft" activeCell="A105" sqref="A105:I105"/>
    </sheetView>
  </sheetViews>
  <sheetFormatPr defaultColWidth="8.75" defaultRowHeight="14.25"/>
  <cols>
    <col min="1" max="1" width="4.25" style="1" customWidth="1"/>
    <col min="2" max="2" width="55.875" style="2" customWidth="1"/>
    <col min="3" max="3" width="7.625" style="24" customWidth="1"/>
    <col min="4" max="5" width="13" style="1" customWidth="1"/>
    <col min="6" max="7" width="19.625" style="3" customWidth="1"/>
    <col min="8" max="8" width="19.625" style="42" customWidth="1"/>
    <col min="9" max="9" width="20.625" style="4" customWidth="1"/>
    <col min="10" max="1009" width="8.75" style="5"/>
    <col min="1010" max="1013" width="8.625" customWidth="1"/>
  </cols>
  <sheetData>
    <row r="1" spans="1:1009" ht="25.5">
      <c r="B1" s="19" t="s">
        <v>150</v>
      </c>
      <c r="I1" s="4" t="s">
        <v>57</v>
      </c>
    </row>
    <row r="2" spans="1:1009" ht="31.5">
      <c r="A2" s="31" t="s">
        <v>0</v>
      </c>
      <c r="B2" s="32" t="s">
        <v>1</v>
      </c>
      <c r="C2" s="31" t="s">
        <v>2</v>
      </c>
      <c r="D2" s="31" t="s">
        <v>3</v>
      </c>
      <c r="E2" s="31" t="s">
        <v>4</v>
      </c>
      <c r="F2" s="33" t="s">
        <v>155</v>
      </c>
      <c r="G2" s="33" t="s">
        <v>156</v>
      </c>
      <c r="H2" s="43" t="s">
        <v>157</v>
      </c>
      <c r="I2" s="34" t="s">
        <v>159</v>
      </c>
    </row>
    <row r="3" spans="1:1009" s="51" customFormat="1">
      <c r="A3" s="29">
        <v>1</v>
      </c>
      <c r="B3" s="29" t="s">
        <v>46</v>
      </c>
      <c r="C3" s="29">
        <v>3</v>
      </c>
      <c r="D3" s="29">
        <v>4</v>
      </c>
      <c r="E3" s="29">
        <v>5</v>
      </c>
      <c r="F3" s="29">
        <v>6</v>
      </c>
      <c r="G3" s="29" t="s">
        <v>158</v>
      </c>
      <c r="H3" s="29">
        <v>8</v>
      </c>
      <c r="I3" s="30" t="s">
        <v>160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</row>
    <row r="4" spans="1:1009" ht="18" customHeight="1">
      <c r="A4" s="57"/>
      <c r="B4" s="57"/>
      <c r="C4" s="57"/>
      <c r="D4" s="57"/>
      <c r="E4" s="57"/>
      <c r="F4" s="57"/>
      <c r="G4" s="57"/>
      <c r="H4" s="57"/>
      <c r="I4" s="57"/>
    </row>
    <row r="5" spans="1:1009" ht="46.5" customHeight="1">
      <c r="A5" s="6">
        <v>1</v>
      </c>
      <c r="B5" s="7" t="s">
        <v>22</v>
      </c>
      <c r="C5" s="41">
        <v>100</v>
      </c>
      <c r="D5" s="41" t="s">
        <v>5</v>
      </c>
      <c r="E5" s="8" t="s">
        <v>58</v>
      </c>
      <c r="F5" s="9">
        <v>0</v>
      </c>
      <c r="G5" s="9">
        <f>C5*F5</f>
        <v>0</v>
      </c>
      <c r="H5" s="44">
        <v>0.23</v>
      </c>
      <c r="I5" s="10">
        <f>G5*1.23</f>
        <v>0</v>
      </c>
    </row>
    <row r="6" spans="1:1009" ht="36.75" customHeight="1">
      <c r="A6" s="6">
        <v>2</v>
      </c>
      <c r="B6" s="7" t="s">
        <v>23</v>
      </c>
      <c r="C6" s="41">
        <v>100</v>
      </c>
      <c r="D6" s="41" t="s">
        <v>5</v>
      </c>
      <c r="E6" s="8" t="s">
        <v>58</v>
      </c>
      <c r="F6" s="9">
        <v>0</v>
      </c>
      <c r="G6" s="9">
        <f>C6*F6</f>
        <v>0</v>
      </c>
      <c r="H6" s="44">
        <v>0.23</v>
      </c>
      <c r="I6" s="10">
        <f t="shared" ref="I6:I69" si="0">G6*1.23</f>
        <v>0</v>
      </c>
    </row>
    <row r="7" spans="1:1009" ht="64.5" customHeight="1">
      <c r="A7" s="6">
        <v>3</v>
      </c>
      <c r="B7" s="7" t="s">
        <v>100</v>
      </c>
      <c r="C7" s="41">
        <v>300</v>
      </c>
      <c r="D7" s="41" t="s">
        <v>14</v>
      </c>
      <c r="E7" s="8" t="s">
        <v>58</v>
      </c>
      <c r="F7" s="9">
        <v>0</v>
      </c>
      <c r="G7" s="9">
        <f t="shared" ref="G7:G70" si="1">C7*F7</f>
        <v>0</v>
      </c>
      <c r="H7" s="44">
        <v>0.23</v>
      </c>
      <c r="I7" s="10">
        <f t="shared" si="0"/>
        <v>0</v>
      </c>
    </row>
    <row r="8" spans="1:1009" ht="55.5" customHeight="1">
      <c r="A8" s="6">
        <v>4</v>
      </c>
      <c r="B8" s="20" t="s">
        <v>106</v>
      </c>
      <c r="C8" s="41">
        <v>100</v>
      </c>
      <c r="D8" s="41" t="s">
        <v>14</v>
      </c>
      <c r="E8" s="8" t="s">
        <v>58</v>
      </c>
      <c r="F8" s="9">
        <v>0</v>
      </c>
      <c r="G8" s="9">
        <f t="shared" si="1"/>
        <v>0</v>
      </c>
      <c r="H8" s="44">
        <v>0.23</v>
      </c>
      <c r="I8" s="10">
        <f t="shared" si="0"/>
        <v>0</v>
      </c>
    </row>
    <row r="9" spans="1:1009" ht="69.75" customHeight="1">
      <c r="A9" s="6">
        <v>5</v>
      </c>
      <c r="B9" s="7" t="s">
        <v>107</v>
      </c>
      <c r="C9" s="41">
        <v>300</v>
      </c>
      <c r="D9" s="41" t="s">
        <v>14</v>
      </c>
      <c r="E9" s="8" t="s">
        <v>58</v>
      </c>
      <c r="F9" s="9">
        <v>0</v>
      </c>
      <c r="G9" s="9">
        <f t="shared" si="1"/>
        <v>0</v>
      </c>
      <c r="H9" s="44">
        <v>0.23</v>
      </c>
      <c r="I9" s="10">
        <f t="shared" si="0"/>
        <v>0</v>
      </c>
    </row>
    <row r="10" spans="1:1009" ht="38.25">
      <c r="A10" s="6">
        <v>6</v>
      </c>
      <c r="B10" s="7" t="s">
        <v>20</v>
      </c>
      <c r="C10" s="41">
        <v>20</v>
      </c>
      <c r="D10" s="41" t="s">
        <v>5</v>
      </c>
      <c r="E10" s="8" t="s">
        <v>58</v>
      </c>
      <c r="F10" s="9">
        <v>0</v>
      </c>
      <c r="G10" s="9">
        <f t="shared" si="1"/>
        <v>0</v>
      </c>
      <c r="H10" s="44">
        <v>0.23</v>
      </c>
      <c r="I10" s="10">
        <f t="shared" si="0"/>
        <v>0</v>
      </c>
    </row>
    <row r="11" spans="1:1009" ht="51">
      <c r="A11" s="6">
        <v>7</v>
      </c>
      <c r="B11" s="7" t="s">
        <v>105</v>
      </c>
      <c r="C11" s="41">
        <v>200</v>
      </c>
      <c r="D11" s="41" t="s">
        <v>5</v>
      </c>
      <c r="E11" s="8" t="s">
        <v>58</v>
      </c>
      <c r="F11" s="9">
        <v>0</v>
      </c>
      <c r="G11" s="9">
        <f t="shared" si="1"/>
        <v>0</v>
      </c>
      <c r="H11" s="44">
        <v>0.23</v>
      </c>
      <c r="I11" s="10">
        <f t="shared" si="0"/>
        <v>0</v>
      </c>
    </row>
    <row r="12" spans="1:1009" ht="38.25">
      <c r="A12" s="6">
        <v>8</v>
      </c>
      <c r="B12" s="7" t="s">
        <v>21</v>
      </c>
      <c r="C12" s="41">
        <v>20</v>
      </c>
      <c r="D12" s="41" t="s">
        <v>5</v>
      </c>
      <c r="E12" s="8" t="s">
        <v>58</v>
      </c>
      <c r="F12" s="9">
        <v>0</v>
      </c>
      <c r="G12" s="9">
        <f t="shared" si="1"/>
        <v>0</v>
      </c>
      <c r="H12" s="44">
        <v>0.23</v>
      </c>
      <c r="I12" s="10">
        <f t="shared" si="0"/>
        <v>0</v>
      </c>
    </row>
    <row r="13" spans="1:1009" ht="63.75">
      <c r="A13" s="6">
        <v>9</v>
      </c>
      <c r="B13" s="12" t="s">
        <v>61</v>
      </c>
      <c r="C13" s="41">
        <v>200</v>
      </c>
      <c r="D13" s="41" t="s">
        <v>5</v>
      </c>
      <c r="E13" s="8"/>
      <c r="F13" s="9">
        <v>0</v>
      </c>
      <c r="G13" s="9">
        <f t="shared" si="1"/>
        <v>0</v>
      </c>
      <c r="H13" s="44">
        <v>0.23</v>
      </c>
      <c r="I13" s="10">
        <f t="shared" si="0"/>
        <v>0</v>
      </c>
    </row>
    <row r="14" spans="1:1009" ht="51">
      <c r="A14" s="6">
        <v>10</v>
      </c>
      <c r="B14" s="20" t="s">
        <v>59</v>
      </c>
      <c r="C14" s="41">
        <v>3000</v>
      </c>
      <c r="D14" s="41" t="s">
        <v>5</v>
      </c>
      <c r="E14" s="8"/>
      <c r="F14" s="9">
        <v>0</v>
      </c>
      <c r="G14" s="9">
        <f t="shared" si="1"/>
        <v>0</v>
      </c>
      <c r="H14" s="44">
        <v>0.23</v>
      </c>
      <c r="I14" s="10">
        <f t="shared" si="0"/>
        <v>0</v>
      </c>
    </row>
    <row r="15" spans="1:1009" ht="38.25">
      <c r="A15" s="6">
        <v>11</v>
      </c>
      <c r="B15" s="7" t="s">
        <v>29</v>
      </c>
      <c r="C15" s="41">
        <v>100</v>
      </c>
      <c r="D15" s="41" t="s">
        <v>5</v>
      </c>
      <c r="E15" s="8" t="s">
        <v>58</v>
      </c>
      <c r="F15" s="9">
        <v>0</v>
      </c>
      <c r="G15" s="9">
        <f t="shared" si="1"/>
        <v>0</v>
      </c>
      <c r="H15" s="44">
        <v>0.23</v>
      </c>
      <c r="I15" s="10">
        <f t="shared" si="0"/>
        <v>0</v>
      </c>
    </row>
    <row r="16" spans="1:1009" ht="51">
      <c r="A16" s="6">
        <v>12</v>
      </c>
      <c r="B16" s="7" t="s">
        <v>60</v>
      </c>
      <c r="C16" s="41">
        <v>300</v>
      </c>
      <c r="D16" s="41" t="s">
        <v>5</v>
      </c>
      <c r="E16" s="8"/>
      <c r="F16" s="9">
        <v>0</v>
      </c>
      <c r="G16" s="9">
        <f t="shared" si="1"/>
        <v>0</v>
      </c>
      <c r="H16" s="44">
        <v>0.23</v>
      </c>
      <c r="I16" s="10">
        <f t="shared" si="0"/>
        <v>0</v>
      </c>
    </row>
    <row r="17" spans="1:9" ht="63.75">
      <c r="A17" s="6">
        <v>13</v>
      </c>
      <c r="B17" s="7" t="s">
        <v>74</v>
      </c>
      <c r="C17" s="41">
        <v>100</v>
      </c>
      <c r="D17" s="41" t="s">
        <v>5</v>
      </c>
      <c r="E17" s="8" t="s">
        <v>58</v>
      </c>
      <c r="F17" s="9">
        <v>0</v>
      </c>
      <c r="G17" s="9">
        <f t="shared" si="1"/>
        <v>0</v>
      </c>
      <c r="H17" s="44">
        <v>0.23</v>
      </c>
      <c r="I17" s="10">
        <f t="shared" si="0"/>
        <v>0</v>
      </c>
    </row>
    <row r="18" spans="1:9" ht="51">
      <c r="A18" s="6">
        <v>14</v>
      </c>
      <c r="B18" s="28" t="s">
        <v>111</v>
      </c>
      <c r="C18" s="39">
        <v>50</v>
      </c>
      <c r="D18" s="39" t="s">
        <v>5</v>
      </c>
      <c r="E18" s="14" t="s">
        <v>58</v>
      </c>
      <c r="F18" s="15">
        <v>0</v>
      </c>
      <c r="G18" s="9">
        <f t="shared" si="1"/>
        <v>0</v>
      </c>
      <c r="H18" s="44">
        <v>0.23</v>
      </c>
      <c r="I18" s="10">
        <f t="shared" si="0"/>
        <v>0</v>
      </c>
    </row>
    <row r="19" spans="1:9" ht="63.75">
      <c r="A19" s="6">
        <v>15</v>
      </c>
      <c r="B19" s="7" t="s">
        <v>134</v>
      </c>
      <c r="C19" s="39">
        <v>20</v>
      </c>
      <c r="D19" s="39" t="s">
        <v>5</v>
      </c>
      <c r="E19" s="14" t="s">
        <v>58</v>
      </c>
      <c r="F19" s="15">
        <v>0</v>
      </c>
      <c r="G19" s="9">
        <f t="shared" si="1"/>
        <v>0</v>
      </c>
      <c r="H19" s="44">
        <v>0.23</v>
      </c>
      <c r="I19" s="10">
        <f t="shared" si="0"/>
        <v>0</v>
      </c>
    </row>
    <row r="20" spans="1:9" ht="44.25" customHeight="1">
      <c r="A20" s="6">
        <v>16</v>
      </c>
      <c r="B20" s="7" t="s">
        <v>135</v>
      </c>
      <c r="C20" s="41">
        <v>50</v>
      </c>
      <c r="D20" s="41" t="s">
        <v>6</v>
      </c>
      <c r="E20" s="8" t="s">
        <v>58</v>
      </c>
      <c r="F20" s="9">
        <v>0</v>
      </c>
      <c r="G20" s="9">
        <f t="shared" si="1"/>
        <v>0</v>
      </c>
      <c r="H20" s="44">
        <v>0.23</v>
      </c>
      <c r="I20" s="10">
        <f t="shared" si="0"/>
        <v>0</v>
      </c>
    </row>
    <row r="21" spans="1:9" ht="87" customHeight="1">
      <c r="A21" s="6">
        <v>17</v>
      </c>
      <c r="B21" s="7" t="s">
        <v>17</v>
      </c>
      <c r="C21" s="41">
        <v>150</v>
      </c>
      <c r="D21" s="41" t="s">
        <v>5</v>
      </c>
      <c r="E21" s="8" t="s">
        <v>58</v>
      </c>
      <c r="F21" s="9">
        <v>0</v>
      </c>
      <c r="G21" s="9">
        <f t="shared" si="1"/>
        <v>0</v>
      </c>
      <c r="H21" s="44">
        <v>0.23</v>
      </c>
      <c r="I21" s="10">
        <f t="shared" si="0"/>
        <v>0</v>
      </c>
    </row>
    <row r="22" spans="1:9" ht="66" customHeight="1">
      <c r="A22" s="6">
        <v>18</v>
      </c>
      <c r="B22" s="7" t="s">
        <v>63</v>
      </c>
      <c r="C22" s="41">
        <v>250</v>
      </c>
      <c r="D22" s="41" t="s">
        <v>5</v>
      </c>
      <c r="E22" s="8" t="s">
        <v>58</v>
      </c>
      <c r="F22" s="9">
        <v>0</v>
      </c>
      <c r="G22" s="9">
        <f t="shared" si="1"/>
        <v>0</v>
      </c>
      <c r="H22" s="44">
        <v>0.23</v>
      </c>
      <c r="I22" s="10">
        <f t="shared" si="0"/>
        <v>0</v>
      </c>
    </row>
    <row r="23" spans="1:9" ht="51">
      <c r="A23" s="6">
        <v>19</v>
      </c>
      <c r="B23" s="28" t="s">
        <v>97</v>
      </c>
      <c r="C23" s="39">
        <v>20</v>
      </c>
      <c r="D23" s="39" t="s">
        <v>6</v>
      </c>
      <c r="E23" s="14" t="s">
        <v>58</v>
      </c>
      <c r="F23" s="15">
        <v>0</v>
      </c>
      <c r="G23" s="9">
        <f t="shared" si="1"/>
        <v>0</v>
      </c>
      <c r="H23" s="44">
        <v>0.23</v>
      </c>
      <c r="I23" s="10">
        <f t="shared" si="0"/>
        <v>0</v>
      </c>
    </row>
    <row r="24" spans="1:9" ht="63.75">
      <c r="A24" s="6">
        <v>20</v>
      </c>
      <c r="B24" s="28" t="s">
        <v>113</v>
      </c>
      <c r="C24" s="39">
        <v>50</v>
      </c>
      <c r="D24" s="39" t="s">
        <v>114</v>
      </c>
      <c r="E24" s="14" t="s">
        <v>58</v>
      </c>
      <c r="F24" s="15">
        <v>0</v>
      </c>
      <c r="G24" s="9">
        <f t="shared" si="1"/>
        <v>0</v>
      </c>
      <c r="H24" s="44">
        <v>0.23</v>
      </c>
      <c r="I24" s="10">
        <f t="shared" si="0"/>
        <v>0</v>
      </c>
    </row>
    <row r="25" spans="1:9" ht="89.25">
      <c r="A25" s="6">
        <v>21</v>
      </c>
      <c r="B25" s="7" t="s">
        <v>112</v>
      </c>
      <c r="C25" s="41">
        <v>40</v>
      </c>
      <c r="D25" s="41" t="s">
        <v>5</v>
      </c>
      <c r="E25" s="8"/>
      <c r="F25" s="9">
        <v>0</v>
      </c>
      <c r="G25" s="9">
        <f t="shared" si="1"/>
        <v>0</v>
      </c>
      <c r="H25" s="44">
        <v>0.23</v>
      </c>
      <c r="I25" s="10">
        <f t="shared" si="0"/>
        <v>0</v>
      </c>
    </row>
    <row r="26" spans="1:9" ht="38.25">
      <c r="A26" s="6">
        <v>22</v>
      </c>
      <c r="B26" s="7" t="s">
        <v>120</v>
      </c>
      <c r="C26" s="41">
        <v>350</v>
      </c>
      <c r="D26" s="41" t="s">
        <v>5</v>
      </c>
      <c r="E26" s="8" t="s">
        <v>58</v>
      </c>
      <c r="F26" s="9">
        <v>0</v>
      </c>
      <c r="G26" s="9">
        <f t="shared" si="1"/>
        <v>0</v>
      </c>
      <c r="H26" s="44">
        <v>0.23</v>
      </c>
      <c r="I26" s="10">
        <f t="shared" si="0"/>
        <v>0</v>
      </c>
    </row>
    <row r="27" spans="1:9" ht="51">
      <c r="A27" s="6">
        <v>23</v>
      </c>
      <c r="B27" s="7" t="s">
        <v>136</v>
      </c>
      <c r="C27" s="41">
        <v>20</v>
      </c>
      <c r="D27" s="41" t="s">
        <v>121</v>
      </c>
      <c r="E27" s="8" t="s">
        <v>58</v>
      </c>
      <c r="F27" s="9">
        <v>0</v>
      </c>
      <c r="G27" s="9">
        <f t="shared" si="1"/>
        <v>0</v>
      </c>
      <c r="H27" s="44">
        <v>0.23</v>
      </c>
      <c r="I27" s="10">
        <f t="shared" si="0"/>
        <v>0</v>
      </c>
    </row>
    <row r="28" spans="1:9" ht="51">
      <c r="A28" s="6">
        <v>24</v>
      </c>
      <c r="B28" s="7" t="s">
        <v>137</v>
      </c>
      <c r="C28" s="41">
        <v>20</v>
      </c>
      <c r="D28" s="41" t="s">
        <v>121</v>
      </c>
      <c r="E28" s="8" t="s">
        <v>58</v>
      </c>
      <c r="F28" s="9">
        <v>0</v>
      </c>
      <c r="G28" s="9">
        <f t="shared" si="1"/>
        <v>0</v>
      </c>
      <c r="H28" s="44">
        <v>0.23</v>
      </c>
      <c r="I28" s="10">
        <f t="shared" si="0"/>
        <v>0</v>
      </c>
    </row>
    <row r="29" spans="1:9" ht="63.75">
      <c r="A29" s="6">
        <v>25</v>
      </c>
      <c r="B29" s="7" t="s">
        <v>138</v>
      </c>
      <c r="C29" s="41">
        <v>100</v>
      </c>
      <c r="D29" s="41" t="s">
        <v>121</v>
      </c>
      <c r="E29" s="8" t="s">
        <v>58</v>
      </c>
      <c r="F29" s="9">
        <v>0</v>
      </c>
      <c r="G29" s="9">
        <f t="shared" si="1"/>
        <v>0</v>
      </c>
      <c r="H29" s="44">
        <v>0.23</v>
      </c>
      <c r="I29" s="10">
        <f t="shared" si="0"/>
        <v>0</v>
      </c>
    </row>
    <row r="30" spans="1:9" ht="63.75">
      <c r="A30" s="6">
        <v>26</v>
      </c>
      <c r="B30" s="7" t="s">
        <v>139</v>
      </c>
      <c r="C30" s="41">
        <v>14</v>
      </c>
      <c r="D30" s="41" t="s">
        <v>121</v>
      </c>
      <c r="E30" s="8" t="s">
        <v>58</v>
      </c>
      <c r="F30" s="9">
        <v>0</v>
      </c>
      <c r="G30" s="9">
        <f t="shared" si="1"/>
        <v>0</v>
      </c>
      <c r="H30" s="44">
        <v>0.23</v>
      </c>
      <c r="I30" s="10">
        <f t="shared" si="0"/>
        <v>0</v>
      </c>
    </row>
    <row r="31" spans="1:9" ht="51">
      <c r="A31" s="6">
        <v>27</v>
      </c>
      <c r="B31" s="7" t="s">
        <v>122</v>
      </c>
      <c r="C31" s="41">
        <v>15</v>
      </c>
      <c r="D31" s="41" t="s">
        <v>121</v>
      </c>
      <c r="E31" s="8" t="s">
        <v>58</v>
      </c>
      <c r="F31" s="9">
        <v>0</v>
      </c>
      <c r="G31" s="9">
        <f t="shared" si="1"/>
        <v>0</v>
      </c>
      <c r="H31" s="44">
        <v>0.23</v>
      </c>
      <c r="I31" s="10">
        <f t="shared" si="0"/>
        <v>0</v>
      </c>
    </row>
    <row r="32" spans="1:9" ht="51">
      <c r="A32" s="6">
        <v>28</v>
      </c>
      <c r="B32" s="7" t="s">
        <v>140</v>
      </c>
      <c r="C32" s="41">
        <v>5</v>
      </c>
      <c r="D32" s="41" t="s">
        <v>121</v>
      </c>
      <c r="E32" s="8" t="s">
        <v>58</v>
      </c>
      <c r="F32" s="9">
        <v>0</v>
      </c>
      <c r="G32" s="9">
        <f t="shared" si="1"/>
        <v>0</v>
      </c>
      <c r="H32" s="44">
        <v>0.23</v>
      </c>
      <c r="I32" s="10">
        <f t="shared" si="0"/>
        <v>0</v>
      </c>
    </row>
    <row r="33" spans="1:9" ht="51">
      <c r="A33" s="6">
        <v>29</v>
      </c>
      <c r="B33" s="7" t="s">
        <v>123</v>
      </c>
      <c r="C33" s="41">
        <v>2</v>
      </c>
      <c r="D33" s="41" t="s">
        <v>121</v>
      </c>
      <c r="E33" s="8" t="s">
        <v>58</v>
      </c>
      <c r="F33" s="9">
        <v>0</v>
      </c>
      <c r="G33" s="9">
        <f t="shared" si="1"/>
        <v>0</v>
      </c>
      <c r="H33" s="44">
        <v>0.23</v>
      </c>
      <c r="I33" s="10">
        <f t="shared" si="0"/>
        <v>0</v>
      </c>
    </row>
    <row r="34" spans="1:9" ht="38.25">
      <c r="A34" s="6">
        <v>30</v>
      </c>
      <c r="B34" s="28" t="s">
        <v>124</v>
      </c>
      <c r="C34" s="41">
        <v>5</v>
      </c>
      <c r="D34" s="41" t="s">
        <v>121</v>
      </c>
      <c r="E34" s="8" t="s">
        <v>58</v>
      </c>
      <c r="F34" s="9">
        <v>0</v>
      </c>
      <c r="G34" s="9">
        <f t="shared" si="1"/>
        <v>0</v>
      </c>
      <c r="H34" s="44">
        <v>0.23</v>
      </c>
      <c r="I34" s="10">
        <f t="shared" si="0"/>
        <v>0</v>
      </c>
    </row>
    <row r="35" spans="1:9" ht="38.25">
      <c r="A35" s="6">
        <v>31</v>
      </c>
      <c r="B35" s="28" t="s">
        <v>125</v>
      </c>
      <c r="C35" s="41">
        <v>3</v>
      </c>
      <c r="D35" s="41" t="s">
        <v>121</v>
      </c>
      <c r="E35" s="8" t="s">
        <v>58</v>
      </c>
      <c r="F35" s="9">
        <v>0</v>
      </c>
      <c r="G35" s="9">
        <f t="shared" si="1"/>
        <v>0</v>
      </c>
      <c r="H35" s="44">
        <v>0.23</v>
      </c>
      <c r="I35" s="10">
        <f t="shared" si="0"/>
        <v>0</v>
      </c>
    </row>
    <row r="36" spans="1:9" ht="38.25">
      <c r="A36" s="6">
        <v>32</v>
      </c>
      <c r="B36" s="28" t="s">
        <v>126</v>
      </c>
      <c r="C36" s="41">
        <v>3</v>
      </c>
      <c r="D36" s="41" t="s">
        <v>121</v>
      </c>
      <c r="E36" s="8" t="s">
        <v>58</v>
      </c>
      <c r="F36" s="9">
        <v>0</v>
      </c>
      <c r="G36" s="9">
        <f t="shared" si="1"/>
        <v>0</v>
      </c>
      <c r="H36" s="44">
        <v>0.23</v>
      </c>
      <c r="I36" s="10">
        <f t="shared" si="0"/>
        <v>0</v>
      </c>
    </row>
    <row r="37" spans="1:9" ht="25.5">
      <c r="A37" s="6">
        <v>33</v>
      </c>
      <c r="B37" s="7" t="s">
        <v>103</v>
      </c>
      <c r="C37" s="41">
        <v>10</v>
      </c>
      <c r="D37" s="39" t="s">
        <v>47</v>
      </c>
      <c r="E37" s="8" t="s">
        <v>58</v>
      </c>
      <c r="F37" s="9">
        <v>0</v>
      </c>
      <c r="G37" s="9">
        <f t="shared" si="1"/>
        <v>0</v>
      </c>
      <c r="H37" s="44">
        <v>0.23</v>
      </c>
      <c r="I37" s="10">
        <f t="shared" si="0"/>
        <v>0</v>
      </c>
    </row>
    <row r="38" spans="1:9" ht="38.25">
      <c r="A38" s="6">
        <v>34</v>
      </c>
      <c r="B38" s="7" t="s">
        <v>49</v>
      </c>
      <c r="C38" s="39">
        <v>100</v>
      </c>
      <c r="D38" s="39" t="s">
        <v>6</v>
      </c>
      <c r="E38" s="14" t="s">
        <v>58</v>
      </c>
      <c r="F38" s="15">
        <v>0</v>
      </c>
      <c r="G38" s="9">
        <f t="shared" si="1"/>
        <v>0</v>
      </c>
      <c r="H38" s="44">
        <v>0.23</v>
      </c>
      <c r="I38" s="10">
        <f t="shared" si="0"/>
        <v>0</v>
      </c>
    </row>
    <row r="39" spans="1:9" ht="38.25">
      <c r="A39" s="6">
        <v>35</v>
      </c>
      <c r="B39" s="7" t="s">
        <v>50</v>
      </c>
      <c r="C39" s="39">
        <v>100</v>
      </c>
      <c r="D39" s="39" t="s">
        <v>6</v>
      </c>
      <c r="E39" s="14" t="s">
        <v>58</v>
      </c>
      <c r="F39" s="15">
        <v>0</v>
      </c>
      <c r="G39" s="9">
        <f t="shared" si="1"/>
        <v>0</v>
      </c>
      <c r="H39" s="44">
        <v>0.23</v>
      </c>
      <c r="I39" s="10">
        <f t="shared" si="0"/>
        <v>0</v>
      </c>
    </row>
    <row r="40" spans="1:9" ht="38.25">
      <c r="A40" s="6">
        <v>36</v>
      </c>
      <c r="B40" s="7" t="s">
        <v>51</v>
      </c>
      <c r="C40" s="39">
        <v>100</v>
      </c>
      <c r="D40" s="39" t="s">
        <v>6</v>
      </c>
      <c r="E40" s="14" t="s">
        <v>58</v>
      </c>
      <c r="F40" s="15">
        <v>0</v>
      </c>
      <c r="G40" s="9">
        <f t="shared" si="1"/>
        <v>0</v>
      </c>
      <c r="H40" s="44">
        <v>0.23</v>
      </c>
      <c r="I40" s="10">
        <f t="shared" si="0"/>
        <v>0</v>
      </c>
    </row>
    <row r="41" spans="1:9" ht="38.25">
      <c r="A41" s="6">
        <v>37</v>
      </c>
      <c r="B41" s="7" t="s">
        <v>52</v>
      </c>
      <c r="C41" s="39">
        <v>100</v>
      </c>
      <c r="D41" s="39" t="s">
        <v>6</v>
      </c>
      <c r="E41" s="14" t="s">
        <v>58</v>
      </c>
      <c r="F41" s="15">
        <v>0</v>
      </c>
      <c r="G41" s="9">
        <f t="shared" si="1"/>
        <v>0</v>
      </c>
      <c r="H41" s="44">
        <v>0.23</v>
      </c>
      <c r="I41" s="10">
        <f t="shared" si="0"/>
        <v>0</v>
      </c>
    </row>
    <row r="42" spans="1:9" ht="76.5">
      <c r="A42" s="6">
        <v>38</v>
      </c>
      <c r="B42" s="7" t="s">
        <v>68</v>
      </c>
      <c r="C42" s="39">
        <v>50</v>
      </c>
      <c r="D42" s="39" t="s">
        <v>5</v>
      </c>
      <c r="E42" s="14"/>
      <c r="F42" s="15">
        <v>0</v>
      </c>
      <c r="G42" s="9">
        <f t="shared" si="1"/>
        <v>0</v>
      </c>
      <c r="H42" s="44">
        <v>0.23</v>
      </c>
      <c r="I42" s="10">
        <f t="shared" si="0"/>
        <v>0</v>
      </c>
    </row>
    <row r="43" spans="1:9" ht="89.25">
      <c r="A43" s="6">
        <v>39</v>
      </c>
      <c r="B43" s="7" t="s">
        <v>69</v>
      </c>
      <c r="C43" s="39">
        <v>250</v>
      </c>
      <c r="D43" s="39" t="s">
        <v>5</v>
      </c>
      <c r="E43" s="14"/>
      <c r="F43" s="15">
        <v>0</v>
      </c>
      <c r="G43" s="9">
        <f t="shared" si="1"/>
        <v>0</v>
      </c>
      <c r="H43" s="44">
        <v>0.23</v>
      </c>
      <c r="I43" s="10">
        <f t="shared" si="0"/>
        <v>0</v>
      </c>
    </row>
    <row r="44" spans="1:9" ht="63.75">
      <c r="A44" s="6">
        <v>40</v>
      </c>
      <c r="B44" s="7" t="s">
        <v>70</v>
      </c>
      <c r="C44" s="39">
        <v>100</v>
      </c>
      <c r="D44" s="39" t="s">
        <v>5</v>
      </c>
      <c r="E44" s="14"/>
      <c r="F44" s="15">
        <v>0</v>
      </c>
      <c r="G44" s="9">
        <f t="shared" si="1"/>
        <v>0</v>
      </c>
      <c r="H44" s="44">
        <v>0.23</v>
      </c>
      <c r="I44" s="10">
        <f t="shared" si="0"/>
        <v>0</v>
      </c>
    </row>
    <row r="45" spans="1:9" ht="38.25">
      <c r="A45" s="6">
        <v>41</v>
      </c>
      <c r="B45" s="7" t="s">
        <v>99</v>
      </c>
      <c r="C45" s="39">
        <v>250</v>
      </c>
      <c r="D45" s="39" t="s">
        <v>5</v>
      </c>
      <c r="E45" s="14"/>
      <c r="F45" s="15">
        <v>0</v>
      </c>
      <c r="G45" s="9">
        <f t="shared" si="1"/>
        <v>0</v>
      </c>
      <c r="H45" s="44">
        <v>0.23</v>
      </c>
      <c r="I45" s="10">
        <f t="shared" si="0"/>
        <v>0</v>
      </c>
    </row>
    <row r="46" spans="1:9" ht="38.25">
      <c r="A46" s="6">
        <v>42</v>
      </c>
      <c r="B46" s="7" t="s">
        <v>27</v>
      </c>
      <c r="C46" s="41">
        <v>250</v>
      </c>
      <c r="D46" s="41" t="s">
        <v>6</v>
      </c>
      <c r="E46" s="8" t="s">
        <v>58</v>
      </c>
      <c r="F46" s="9">
        <v>0</v>
      </c>
      <c r="G46" s="9">
        <f t="shared" si="1"/>
        <v>0</v>
      </c>
      <c r="H46" s="44">
        <v>0.23</v>
      </c>
      <c r="I46" s="10">
        <f t="shared" si="0"/>
        <v>0</v>
      </c>
    </row>
    <row r="47" spans="1:9" ht="38.25">
      <c r="A47" s="6">
        <v>43</v>
      </c>
      <c r="B47" s="7" t="s">
        <v>28</v>
      </c>
      <c r="C47" s="41">
        <v>10</v>
      </c>
      <c r="D47" s="41" t="s">
        <v>6</v>
      </c>
      <c r="E47" s="8" t="s">
        <v>58</v>
      </c>
      <c r="F47" s="9">
        <v>0</v>
      </c>
      <c r="G47" s="9">
        <f t="shared" si="1"/>
        <v>0</v>
      </c>
      <c r="H47" s="44">
        <v>0.23</v>
      </c>
      <c r="I47" s="10">
        <f t="shared" si="0"/>
        <v>0</v>
      </c>
    </row>
    <row r="48" spans="1:9" ht="63.75">
      <c r="A48" s="6">
        <v>44</v>
      </c>
      <c r="B48" s="7" t="s">
        <v>26</v>
      </c>
      <c r="C48" s="41">
        <v>10</v>
      </c>
      <c r="D48" s="41" t="s">
        <v>5</v>
      </c>
      <c r="E48" s="8" t="s">
        <v>58</v>
      </c>
      <c r="F48" s="9">
        <v>0</v>
      </c>
      <c r="G48" s="9">
        <f t="shared" si="1"/>
        <v>0</v>
      </c>
      <c r="H48" s="44">
        <v>0.23</v>
      </c>
      <c r="I48" s="10">
        <f t="shared" si="0"/>
        <v>0</v>
      </c>
    </row>
    <row r="49" spans="1:9" ht="38.25">
      <c r="A49" s="6">
        <v>45</v>
      </c>
      <c r="B49" s="7" t="s">
        <v>71</v>
      </c>
      <c r="C49" s="39">
        <v>50</v>
      </c>
      <c r="D49" s="39" t="s">
        <v>5</v>
      </c>
      <c r="E49" s="14" t="s">
        <v>58</v>
      </c>
      <c r="F49" s="15">
        <v>0</v>
      </c>
      <c r="G49" s="9">
        <f t="shared" si="1"/>
        <v>0</v>
      </c>
      <c r="H49" s="44">
        <v>0.23</v>
      </c>
      <c r="I49" s="10">
        <f t="shared" si="0"/>
        <v>0</v>
      </c>
    </row>
    <row r="50" spans="1:9" ht="51">
      <c r="A50" s="6">
        <v>46</v>
      </c>
      <c r="B50" s="12" t="s">
        <v>31</v>
      </c>
      <c r="C50" s="41">
        <v>200</v>
      </c>
      <c r="D50" s="41" t="s">
        <v>5</v>
      </c>
      <c r="E50" s="8"/>
      <c r="F50" s="9">
        <v>0</v>
      </c>
      <c r="G50" s="9">
        <f t="shared" si="1"/>
        <v>0</v>
      </c>
      <c r="H50" s="44">
        <v>0.23</v>
      </c>
      <c r="I50" s="10">
        <f t="shared" si="0"/>
        <v>0</v>
      </c>
    </row>
    <row r="51" spans="1:9" ht="25.5">
      <c r="A51" s="6">
        <v>47</v>
      </c>
      <c r="B51" s="7" t="s">
        <v>25</v>
      </c>
      <c r="C51" s="41">
        <v>1500</v>
      </c>
      <c r="D51" s="41" t="s">
        <v>5</v>
      </c>
      <c r="E51" s="8" t="s">
        <v>58</v>
      </c>
      <c r="F51" s="9">
        <v>0</v>
      </c>
      <c r="G51" s="9">
        <f t="shared" si="1"/>
        <v>0</v>
      </c>
      <c r="H51" s="44">
        <v>0.23</v>
      </c>
      <c r="I51" s="10">
        <f t="shared" si="0"/>
        <v>0</v>
      </c>
    </row>
    <row r="52" spans="1:9" ht="51">
      <c r="A52" s="6">
        <v>48</v>
      </c>
      <c r="B52" s="7" t="s">
        <v>34</v>
      </c>
      <c r="C52" s="39">
        <v>50</v>
      </c>
      <c r="D52" s="39" t="s">
        <v>5</v>
      </c>
      <c r="E52" s="14" t="s">
        <v>58</v>
      </c>
      <c r="F52" s="15">
        <v>0</v>
      </c>
      <c r="G52" s="9">
        <f t="shared" si="1"/>
        <v>0</v>
      </c>
      <c r="H52" s="44">
        <v>0.23</v>
      </c>
      <c r="I52" s="10">
        <f t="shared" si="0"/>
        <v>0</v>
      </c>
    </row>
    <row r="53" spans="1:9" ht="38.25">
      <c r="A53" s="6">
        <v>49</v>
      </c>
      <c r="B53" s="7" t="s">
        <v>76</v>
      </c>
      <c r="C53" s="41">
        <v>20</v>
      </c>
      <c r="D53" s="41" t="s">
        <v>5</v>
      </c>
      <c r="E53" s="8" t="s">
        <v>58</v>
      </c>
      <c r="F53" s="9">
        <v>0</v>
      </c>
      <c r="G53" s="9">
        <f t="shared" si="1"/>
        <v>0</v>
      </c>
      <c r="H53" s="44">
        <v>0.23</v>
      </c>
      <c r="I53" s="10">
        <f t="shared" si="0"/>
        <v>0</v>
      </c>
    </row>
    <row r="54" spans="1:9" ht="63.75">
      <c r="A54" s="6">
        <v>50</v>
      </c>
      <c r="B54" s="7" t="s">
        <v>62</v>
      </c>
      <c r="C54" s="41">
        <v>250</v>
      </c>
      <c r="D54" s="41" t="s">
        <v>5</v>
      </c>
      <c r="E54" s="8" t="s">
        <v>58</v>
      </c>
      <c r="F54" s="9">
        <v>0</v>
      </c>
      <c r="G54" s="9">
        <f t="shared" si="1"/>
        <v>0</v>
      </c>
      <c r="H54" s="44">
        <v>0.23</v>
      </c>
      <c r="I54" s="10">
        <f t="shared" si="0"/>
        <v>0</v>
      </c>
    </row>
    <row r="55" spans="1:9" ht="38.25">
      <c r="A55" s="6">
        <v>51</v>
      </c>
      <c r="B55" s="7" t="s">
        <v>75</v>
      </c>
      <c r="C55" s="41">
        <v>100</v>
      </c>
      <c r="D55" s="41" t="s">
        <v>5</v>
      </c>
      <c r="E55" s="8" t="s">
        <v>58</v>
      </c>
      <c r="F55" s="9">
        <v>0</v>
      </c>
      <c r="G55" s="9">
        <f t="shared" si="1"/>
        <v>0</v>
      </c>
      <c r="H55" s="44">
        <v>0.23</v>
      </c>
      <c r="I55" s="10">
        <f t="shared" si="0"/>
        <v>0</v>
      </c>
    </row>
    <row r="56" spans="1:9" ht="38.25">
      <c r="A56" s="6">
        <v>52</v>
      </c>
      <c r="B56" s="7" t="s">
        <v>104</v>
      </c>
      <c r="C56" s="41">
        <v>200</v>
      </c>
      <c r="D56" s="41" t="s">
        <v>5</v>
      </c>
      <c r="E56" s="8" t="s">
        <v>58</v>
      </c>
      <c r="F56" s="9">
        <v>0</v>
      </c>
      <c r="G56" s="9">
        <f t="shared" si="1"/>
        <v>0</v>
      </c>
      <c r="H56" s="44">
        <v>0.23</v>
      </c>
      <c r="I56" s="10">
        <f t="shared" si="0"/>
        <v>0</v>
      </c>
    </row>
    <row r="57" spans="1:9" ht="51">
      <c r="A57" s="6">
        <v>53</v>
      </c>
      <c r="B57" s="7" t="s">
        <v>117</v>
      </c>
      <c r="C57" s="41">
        <v>4200</v>
      </c>
      <c r="D57" s="41" t="s">
        <v>118</v>
      </c>
      <c r="E57" s="8"/>
      <c r="F57" s="9">
        <v>0</v>
      </c>
      <c r="G57" s="9">
        <f t="shared" si="1"/>
        <v>0</v>
      </c>
      <c r="H57" s="44">
        <v>0.23</v>
      </c>
      <c r="I57" s="10">
        <f t="shared" si="0"/>
        <v>0</v>
      </c>
    </row>
    <row r="58" spans="1:9" ht="51">
      <c r="A58" s="6">
        <v>54</v>
      </c>
      <c r="B58" s="7" t="s">
        <v>119</v>
      </c>
      <c r="C58" s="41">
        <v>50</v>
      </c>
      <c r="D58" s="41" t="s">
        <v>118</v>
      </c>
      <c r="E58" s="8"/>
      <c r="F58" s="9">
        <v>0</v>
      </c>
      <c r="G58" s="9">
        <f t="shared" si="1"/>
        <v>0</v>
      </c>
      <c r="H58" s="44">
        <v>0.23</v>
      </c>
      <c r="I58" s="10">
        <f t="shared" si="0"/>
        <v>0</v>
      </c>
    </row>
    <row r="59" spans="1:9" ht="38.25">
      <c r="A59" s="6">
        <v>55</v>
      </c>
      <c r="B59" s="20" t="s">
        <v>64</v>
      </c>
      <c r="C59" s="39">
        <v>30</v>
      </c>
      <c r="D59" s="39" t="s">
        <v>5</v>
      </c>
      <c r="E59" s="14" t="s">
        <v>58</v>
      </c>
      <c r="F59" s="15">
        <v>0</v>
      </c>
      <c r="G59" s="9">
        <f t="shared" si="1"/>
        <v>0</v>
      </c>
      <c r="H59" s="44">
        <v>0.23</v>
      </c>
      <c r="I59" s="10">
        <f t="shared" si="0"/>
        <v>0</v>
      </c>
    </row>
    <row r="60" spans="1:9" ht="38.25">
      <c r="A60" s="6">
        <v>56</v>
      </c>
      <c r="B60" s="7" t="s">
        <v>53</v>
      </c>
      <c r="C60" s="39">
        <v>20</v>
      </c>
      <c r="D60" s="39" t="s">
        <v>6</v>
      </c>
      <c r="E60" s="14" t="s">
        <v>58</v>
      </c>
      <c r="F60" s="15">
        <v>0</v>
      </c>
      <c r="G60" s="9">
        <f t="shared" si="1"/>
        <v>0</v>
      </c>
      <c r="H60" s="44">
        <v>0.23</v>
      </c>
      <c r="I60" s="10">
        <f t="shared" si="0"/>
        <v>0</v>
      </c>
    </row>
    <row r="61" spans="1:9" ht="38.25">
      <c r="A61" s="6">
        <v>57</v>
      </c>
      <c r="B61" s="20" t="s">
        <v>66</v>
      </c>
      <c r="C61" s="39">
        <v>30</v>
      </c>
      <c r="D61" s="39" t="s">
        <v>5</v>
      </c>
      <c r="E61" s="14" t="s">
        <v>58</v>
      </c>
      <c r="F61" s="15">
        <v>0</v>
      </c>
      <c r="G61" s="9">
        <f t="shared" si="1"/>
        <v>0</v>
      </c>
      <c r="H61" s="44">
        <v>0.23</v>
      </c>
      <c r="I61" s="10">
        <f t="shared" si="0"/>
        <v>0</v>
      </c>
    </row>
    <row r="62" spans="1:9" ht="63.75">
      <c r="A62" s="6">
        <v>58</v>
      </c>
      <c r="B62" s="7" t="s">
        <v>72</v>
      </c>
      <c r="C62" s="39">
        <v>60</v>
      </c>
      <c r="D62" s="39" t="s">
        <v>5</v>
      </c>
      <c r="E62" s="14" t="s">
        <v>58</v>
      </c>
      <c r="F62" s="15">
        <v>0</v>
      </c>
      <c r="G62" s="9">
        <f t="shared" si="1"/>
        <v>0</v>
      </c>
      <c r="H62" s="44">
        <v>0.23</v>
      </c>
      <c r="I62" s="10">
        <f t="shared" si="0"/>
        <v>0</v>
      </c>
    </row>
    <row r="63" spans="1:9" ht="76.5">
      <c r="A63" s="6">
        <v>59</v>
      </c>
      <c r="B63" s="7" t="s">
        <v>148</v>
      </c>
      <c r="C63" s="39">
        <v>500</v>
      </c>
      <c r="D63" s="39" t="s">
        <v>110</v>
      </c>
      <c r="E63" s="14" t="s">
        <v>58</v>
      </c>
      <c r="F63" s="15">
        <v>0</v>
      </c>
      <c r="G63" s="9">
        <f t="shared" si="1"/>
        <v>0</v>
      </c>
      <c r="H63" s="44">
        <v>0.23</v>
      </c>
      <c r="I63" s="10">
        <f t="shared" si="0"/>
        <v>0</v>
      </c>
    </row>
    <row r="64" spans="1:9" ht="76.5">
      <c r="A64" s="6">
        <v>60</v>
      </c>
      <c r="B64" s="7" t="s">
        <v>151</v>
      </c>
      <c r="C64" s="41">
        <v>3000</v>
      </c>
      <c r="D64" s="41" t="s">
        <v>5</v>
      </c>
      <c r="E64" s="8" t="s">
        <v>58</v>
      </c>
      <c r="F64" s="9">
        <v>0</v>
      </c>
      <c r="G64" s="9">
        <f t="shared" si="1"/>
        <v>0</v>
      </c>
      <c r="H64" s="44">
        <v>0.23</v>
      </c>
      <c r="I64" s="10">
        <f t="shared" si="0"/>
        <v>0</v>
      </c>
    </row>
    <row r="65" spans="1:9" ht="38.25">
      <c r="A65" s="6">
        <v>61</v>
      </c>
      <c r="B65" s="7" t="s">
        <v>78</v>
      </c>
      <c r="C65" s="41">
        <v>50</v>
      </c>
      <c r="D65" s="41" t="s">
        <v>6</v>
      </c>
      <c r="E65" s="8" t="s">
        <v>58</v>
      </c>
      <c r="F65" s="9">
        <v>0</v>
      </c>
      <c r="G65" s="9">
        <f t="shared" si="1"/>
        <v>0</v>
      </c>
      <c r="H65" s="44">
        <v>0.23</v>
      </c>
      <c r="I65" s="10">
        <f t="shared" si="0"/>
        <v>0</v>
      </c>
    </row>
    <row r="66" spans="1:9" ht="76.5">
      <c r="A66" s="6">
        <v>62</v>
      </c>
      <c r="B66" s="7" t="s">
        <v>55</v>
      </c>
      <c r="C66" s="41">
        <v>15</v>
      </c>
      <c r="D66" s="41" t="s">
        <v>5</v>
      </c>
      <c r="E66" s="8" t="s">
        <v>58</v>
      </c>
      <c r="F66" s="9">
        <v>0</v>
      </c>
      <c r="G66" s="9">
        <f t="shared" si="1"/>
        <v>0</v>
      </c>
      <c r="H66" s="44">
        <v>0.23</v>
      </c>
      <c r="I66" s="10">
        <f t="shared" si="0"/>
        <v>0</v>
      </c>
    </row>
    <row r="67" spans="1:9" ht="25.5">
      <c r="A67" s="6">
        <v>63</v>
      </c>
      <c r="B67" s="7" t="s">
        <v>32</v>
      </c>
      <c r="C67" s="39">
        <v>50</v>
      </c>
      <c r="D67" s="39" t="s">
        <v>5</v>
      </c>
      <c r="E67" s="14" t="s">
        <v>58</v>
      </c>
      <c r="F67" s="15">
        <v>0</v>
      </c>
      <c r="G67" s="9">
        <f t="shared" si="1"/>
        <v>0</v>
      </c>
      <c r="H67" s="44">
        <v>0.23</v>
      </c>
      <c r="I67" s="10">
        <f t="shared" si="0"/>
        <v>0</v>
      </c>
    </row>
    <row r="68" spans="1:9" ht="63.75">
      <c r="A68" s="6">
        <v>64</v>
      </c>
      <c r="B68" s="7" t="s">
        <v>127</v>
      </c>
      <c r="C68" s="41">
        <v>1500</v>
      </c>
      <c r="D68" s="41" t="s">
        <v>5</v>
      </c>
      <c r="E68" s="14" t="s">
        <v>58</v>
      </c>
      <c r="F68" s="15">
        <v>0</v>
      </c>
      <c r="G68" s="9">
        <f t="shared" si="1"/>
        <v>0</v>
      </c>
      <c r="H68" s="44">
        <v>0.23</v>
      </c>
      <c r="I68" s="10">
        <f t="shared" si="0"/>
        <v>0</v>
      </c>
    </row>
    <row r="69" spans="1:9" ht="76.5">
      <c r="A69" s="6">
        <v>65</v>
      </c>
      <c r="B69" s="7" t="s">
        <v>128</v>
      </c>
      <c r="C69" s="41">
        <v>500</v>
      </c>
      <c r="D69" s="41" t="s">
        <v>5</v>
      </c>
      <c r="E69" s="14" t="s">
        <v>58</v>
      </c>
      <c r="F69" s="15">
        <v>0</v>
      </c>
      <c r="G69" s="9">
        <f t="shared" si="1"/>
        <v>0</v>
      </c>
      <c r="H69" s="44">
        <v>0.23</v>
      </c>
      <c r="I69" s="10">
        <f t="shared" si="0"/>
        <v>0</v>
      </c>
    </row>
    <row r="70" spans="1:9" ht="63.75">
      <c r="A70" s="6">
        <v>66</v>
      </c>
      <c r="B70" s="7" t="s">
        <v>141</v>
      </c>
      <c r="C70" s="41">
        <v>100</v>
      </c>
      <c r="D70" s="41" t="s">
        <v>5</v>
      </c>
      <c r="E70" s="14" t="s">
        <v>58</v>
      </c>
      <c r="F70" s="15">
        <v>0</v>
      </c>
      <c r="G70" s="9">
        <f t="shared" si="1"/>
        <v>0</v>
      </c>
      <c r="H70" s="44">
        <v>0.23</v>
      </c>
      <c r="I70" s="10">
        <f t="shared" ref="I70:I103" si="2">G70*1.23</f>
        <v>0</v>
      </c>
    </row>
    <row r="71" spans="1:9" ht="63.75">
      <c r="A71" s="6">
        <v>67</v>
      </c>
      <c r="B71" s="7" t="s">
        <v>142</v>
      </c>
      <c r="C71" s="41">
        <v>2000</v>
      </c>
      <c r="D71" s="41" t="s">
        <v>5</v>
      </c>
      <c r="E71" s="14" t="s">
        <v>58</v>
      </c>
      <c r="F71" s="15">
        <v>0</v>
      </c>
      <c r="G71" s="9">
        <f t="shared" ref="G71:G103" si="3">C71*F71</f>
        <v>0</v>
      </c>
      <c r="H71" s="44">
        <v>0.23</v>
      </c>
      <c r="I71" s="10">
        <f t="shared" si="2"/>
        <v>0</v>
      </c>
    </row>
    <row r="72" spans="1:9" ht="63.75">
      <c r="A72" s="6">
        <v>68</v>
      </c>
      <c r="B72" s="7" t="s">
        <v>143</v>
      </c>
      <c r="C72" s="41">
        <v>100</v>
      </c>
      <c r="D72" s="41" t="s">
        <v>5</v>
      </c>
      <c r="E72" s="14" t="s">
        <v>58</v>
      </c>
      <c r="F72" s="15">
        <v>0</v>
      </c>
      <c r="G72" s="9">
        <f t="shared" si="3"/>
        <v>0</v>
      </c>
      <c r="H72" s="44">
        <v>0.23</v>
      </c>
      <c r="I72" s="10">
        <f t="shared" si="2"/>
        <v>0</v>
      </c>
    </row>
    <row r="73" spans="1:9" ht="63.75">
      <c r="A73" s="6">
        <v>69</v>
      </c>
      <c r="B73" s="7" t="s">
        <v>144</v>
      </c>
      <c r="C73" s="41">
        <v>8000</v>
      </c>
      <c r="D73" s="41" t="s">
        <v>114</v>
      </c>
      <c r="E73" s="14" t="s">
        <v>58</v>
      </c>
      <c r="F73" s="15">
        <v>0</v>
      </c>
      <c r="G73" s="9">
        <f t="shared" si="3"/>
        <v>0</v>
      </c>
      <c r="H73" s="44">
        <v>0.23</v>
      </c>
      <c r="I73" s="10">
        <f t="shared" si="2"/>
        <v>0</v>
      </c>
    </row>
    <row r="74" spans="1:9" ht="63.75">
      <c r="A74" s="6">
        <v>70</v>
      </c>
      <c r="B74" s="7" t="s">
        <v>145</v>
      </c>
      <c r="C74" s="41">
        <v>100</v>
      </c>
      <c r="D74" s="41" t="s">
        <v>5</v>
      </c>
      <c r="E74" s="14" t="s">
        <v>58</v>
      </c>
      <c r="F74" s="15">
        <v>0</v>
      </c>
      <c r="G74" s="9">
        <f t="shared" si="3"/>
        <v>0</v>
      </c>
      <c r="H74" s="44">
        <v>0.23</v>
      </c>
      <c r="I74" s="10">
        <f t="shared" si="2"/>
        <v>0</v>
      </c>
    </row>
    <row r="75" spans="1:9" ht="38.25">
      <c r="A75" s="6">
        <v>71</v>
      </c>
      <c r="B75" s="7" t="s">
        <v>54</v>
      </c>
      <c r="C75" s="39">
        <v>200</v>
      </c>
      <c r="D75" s="39" t="s">
        <v>6</v>
      </c>
      <c r="E75" s="14" t="s">
        <v>58</v>
      </c>
      <c r="F75" s="15">
        <v>0</v>
      </c>
      <c r="G75" s="9">
        <f t="shared" si="3"/>
        <v>0</v>
      </c>
      <c r="H75" s="44">
        <v>0.23</v>
      </c>
      <c r="I75" s="10">
        <f t="shared" si="2"/>
        <v>0</v>
      </c>
    </row>
    <row r="76" spans="1:9" ht="38.25">
      <c r="A76" s="6">
        <v>72</v>
      </c>
      <c r="B76" s="7" t="s">
        <v>33</v>
      </c>
      <c r="C76" s="39">
        <v>100</v>
      </c>
      <c r="D76" s="39" t="s">
        <v>6</v>
      </c>
      <c r="E76" s="14" t="s">
        <v>58</v>
      </c>
      <c r="F76" s="15">
        <v>0</v>
      </c>
      <c r="G76" s="9">
        <f t="shared" si="3"/>
        <v>0</v>
      </c>
      <c r="H76" s="44">
        <v>0.23</v>
      </c>
      <c r="I76" s="10">
        <f t="shared" si="2"/>
        <v>0</v>
      </c>
    </row>
    <row r="77" spans="1:9" ht="63.75">
      <c r="A77" s="6">
        <v>73</v>
      </c>
      <c r="B77" s="7" t="s">
        <v>77</v>
      </c>
      <c r="C77" s="41">
        <v>10</v>
      </c>
      <c r="D77" s="41" t="s">
        <v>5</v>
      </c>
      <c r="E77" s="8" t="s">
        <v>58</v>
      </c>
      <c r="F77" s="9">
        <v>0</v>
      </c>
      <c r="G77" s="9">
        <f t="shared" si="3"/>
        <v>0</v>
      </c>
      <c r="H77" s="44">
        <v>0.23</v>
      </c>
      <c r="I77" s="10">
        <f t="shared" si="2"/>
        <v>0</v>
      </c>
    </row>
    <row r="78" spans="1:9" ht="63.75">
      <c r="A78" s="6">
        <v>74</v>
      </c>
      <c r="B78" s="7" t="s">
        <v>101</v>
      </c>
      <c r="C78" s="41">
        <v>100</v>
      </c>
      <c r="D78" s="41" t="s">
        <v>5</v>
      </c>
      <c r="E78" s="8" t="s">
        <v>58</v>
      </c>
      <c r="F78" s="9">
        <v>0</v>
      </c>
      <c r="G78" s="9">
        <f t="shared" si="3"/>
        <v>0</v>
      </c>
      <c r="H78" s="44">
        <v>0.23</v>
      </c>
      <c r="I78" s="10">
        <f t="shared" si="2"/>
        <v>0</v>
      </c>
    </row>
    <row r="79" spans="1:9" ht="63.75">
      <c r="A79" s="6">
        <v>75</v>
      </c>
      <c r="B79" s="7" t="s">
        <v>102</v>
      </c>
      <c r="C79" s="41">
        <v>100</v>
      </c>
      <c r="D79" s="41" t="s">
        <v>5</v>
      </c>
      <c r="E79" s="8" t="s">
        <v>58</v>
      </c>
      <c r="F79" s="9">
        <v>0</v>
      </c>
      <c r="G79" s="9">
        <f t="shared" si="3"/>
        <v>0</v>
      </c>
      <c r="H79" s="44">
        <v>0.23</v>
      </c>
      <c r="I79" s="10">
        <f t="shared" si="2"/>
        <v>0</v>
      </c>
    </row>
    <row r="80" spans="1:9" ht="38.25">
      <c r="A80" s="6">
        <v>76</v>
      </c>
      <c r="B80" s="28" t="s">
        <v>67</v>
      </c>
      <c r="C80" s="39">
        <v>250</v>
      </c>
      <c r="D80" s="39" t="s">
        <v>5</v>
      </c>
      <c r="E80" s="14" t="s">
        <v>58</v>
      </c>
      <c r="F80" s="15">
        <v>0</v>
      </c>
      <c r="G80" s="9">
        <f t="shared" si="3"/>
        <v>0</v>
      </c>
      <c r="H80" s="44">
        <v>0.23</v>
      </c>
      <c r="I80" s="10">
        <f t="shared" si="2"/>
        <v>0</v>
      </c>
    </row>
    <row r="81" spans="1:9" ht="63.75">
      <c r="A81" s="6">
        <v>77</v>
      </c>
      <c r="B81" s="7" t="s">
        <v>98</v>
      </c>
      <c r="C81" s="39">
        <v>100</v>
      </c>
      <c r="D81" s="39" t="s">
        <v>5</v>
      </c>
      <c r="E81" s="14" t="s">
        <v>58</v>
      </c>
      <c r="F81" s="15">
        <v>0</v>
      </c>
      <c r="G81" s="9">
        <f t="shared" si="3"/>
        <v>0</v>
      </c>
      <c r="H81" s="44">
        <v>0.23</v>
      </c>
      <c r="I81" s="10">
        <f t="shared" si="2"/>
        <v>0</v>
      </c>
    </row>
    <row r="82" spans="1:9" ht="76.5">
      <c r="A82" s="6">
        <v>78</v>
      </c>
      <c r="B82" s="7" t="s">
        <v>146</v>
      </c>
      <c r="C82" s="41">
        <v>100</v>
      </c>
      <c r="D82" s="41" t="s">
        <v>5</v>
      </c>
      <c r="E82" s="8" t="s">
        <v>58</v>
      </c>
      <c r="F82" s="9">
        <v>0</v>
      </c>
      <c r="G82" s="9">
        <f t="shared" si="3"/>
        <v>0</v>
      </c>
      <c r="H82" s="44">
        <v>0.23</v>
      </c>
      <c r="I82" s="10">
        <f t="shared" si="2"/>
        <v>0</v>
      </c>
    </row>
    <row r="83" spans="1:9" ht="15.75">
      <c r="A83" s="6">
        <v>79</v>
      </c>
      <c r="B83" s="7" t="s">
        <v>7</v>
      </c>
      <c r="C83" s="39">
        <v>200</v>
      </c>
      <c r="D83" s="39" t="s">
        <v>5</v>
      </c>
      <c r="E83" s="14" t="s">
        <v>58</v>
      </c>
      <c r="F83" s="15">
        <v>0</v>
      </c>
      <c r="G83" s="9">
        <f t="shared" si="3"/>
        <v>0</v>
      </c>
      <c r="H83" s="44">
        <v>0.23</v>
      </c>
      <c r="I83" s="10">
        <f t="shared" si="2"/>
        <v>0</v>
      </c>
    </row>
    <row r="84" spans="1:9" ht="38.25">
      <c r="A84" s="6">
        <v>80</v>
      </c>
      <c r="B84" s="7" t="s">
        <v>73</v>
      </c>
      <c r="C84" s="39">
        <v>5</v>
      </c>
      <c r="D84" s="39" t="s">
        <v>5</v>
      </c>
      <c r="E84" s="14" t="s">
        <v>58</v>
      </c>
      <c r="F84" s="15">
        <v>0</v>
      </c>
      <c r="G84" s="9">
        <f t="shared" si="3"/>
        <v>0</v>
      </c>
      <c r="H84" s="44">
        <v>0.23</v>
      </c>
      <c r="I84" s="10">
        <f t="shared" si="2"/>
        <v>0</v>
      </c>
    </row>
    <row r="85" spans="1:9" ht="38.25">
      <c r="A85" s="6">
        <v>81</v>
      </c>
      <c r="B85" s="7" t="s">
        <v>24</v>
      </c>
      <c r="C85" s="41">
        <v>50</v>
      </c>
      <c r="D85" s="41" t="s">
        <v>5</v>
      </c>
      <c r="E85" s="8" t="s">
        <v>58</v>
      </c>
      <c r="F85" s="9">
        <v>0</v>
      </c>
      <c r="G85" s="9">
        <f t="shared" si="3"/>
        <v>0</v>
      </c>
      <c r="H85" s="44">
        <v>0.23</v>
      </c>
      <c r="I85" s="10">
        <f t="shared" si="2"/>
        <v>0</v>
      </c>
    </row>
    <row r="86" spans="1:9" ht="51">
      <c r="A86" s="6">
        <v>82</v>
      </c>
      <c r="B86" s="7" t="s">
        <v>149</v>
      </c>
      <c r="C86" s="41">
        <v>100</v>
      </c>
      <c r="D86" s="41" t="s">
        <v>5</v>
      </c>
      <c r="E86" s="8" t="s">
        <v>58</v>
      </c>
      <c r="F86" s="9">
        <v>0</v>
      </c>
      <c r="G86" s="9">
        <f t="shared" si="3"/>
        <v>0</v>
      </c>
      <c r="H86" s="44">
        <v>0.23</v>
      </c>
      <c r="I86" s="10">
        <f t="shared" si="2"/>
        <v>0</v>
      </c>
    </row>
    <row r="87" spans="1:9" ht="51">
      <c r="A87" s="6">
        <v>83</v>
      </c>
      <c r="B87" s="7" t="s">
        <v>147</v>
      </c>
      <c r="C87" s="41">
        <v>600</v>
      </c>
      <c r="D87" s="41" t="s">
        <v>5</v>
      </c>
      <c r="E87" s="8" t="s">
        <v>58</v>
      </c>
      <c r="F87" s="9">
        <v>0</v>
      </c>
      <c r="G87" s="9">
        <f t="shared" si="3"/>
        <v>0</v>
      </c>
      <c r="H87" s="44">
        <v>0.23</v>
      </c>
      <c r="I87" s="10">
        <f t="shared" si="2"/>
        <v>0</v>
      </c>
    </row>
    <row r="88" spans="1:9" ht="51">
      <c r="A88" s="6">
        <v>84</v>
      </c>
      <c r="B88" s="7" t="s">
        <v>81</v>
      </c>
      <c r="C88" s="41">
        <v>100</v>
      </c>
      <c r="D88" s="41" t="s">
        <v>5</v>
      </c>
      <c r="E88" s="8" t="s">
        <v>58</v>
      </c>
      <c r="F88" s="9">
        <v>0</v>
      </c>
      <c r="G88" s="9">
        <f t="shared" si="3"/>
        <v>0</v>
      </c>
      <c r="H88" s="44">
        <v>0.23</v>
      </c>
      <c r="I88" s="10">
        <f t="shared" si="2"/>
        <v>0</v>
      </c>
    </row>
    <row r="89" spans="1:9" ht="63.75">
      <c r="A89" s="6">
        <v>85</v>
      </c>
      <c r="B89" s="7" t="s">
        <v>80</v>
      </c>
      <c r="C89" s="41">
        <v>50</v>
      </c>
      <c r="D89" s="41" t="s">
        <v>5</v>
      </c>
      <c r="E89" s="8" t="s">
        <v>58</v>
      </c>
      <c r="F89" s="9">
        <v>0</v>
      </c>
      <c r="G89" s="9">
        <f t="shared" si="3"/>
        <v>0</v>
      </c>
      <c r="H89" s="44">
        <v>0.23</v>
      </c>
      <c r="I89" s="10">
        <f t="shared" si="2"/>
        <v>0</v>
      </c>
    </row>
    <row r="90" spans="1:9" ht="63.75">
      <c r="A90" s="6">
        <v>86</v>
      </c>
      <c r="B90" s="7" t="s">
        <v>82</v>
      </c>
      <c r="C90" s="41">
        <v>15</v>
      </c>
      <c r="D90" s="41" t="s">
        <v>5</v>
      </c>
      <c r="E90" s="8" t="s">
        <v>58</v>
      </c>
      <c r="F90" s="9">
        <v>0</v>
      </c>
      <c r="G90" s="9">
        <f t="shared" si="3"/>
        <v>0</v>
      </c>
      <c r="H90" s="44">
        <v>0.23</v>
      </c>
      <c r="I90" s="10">
        <f t="shared" si="2"/>
        <v>0</v>
      </c>
    </row>
    <row r="91" spans="1:9" ht="38.25">
      <c r="A91" s="6">
        <v>87</v>
      </c>
      <c r="B91" s="7" t="s">
        <v>109</v>
      </c>
      <c r="C91" s="41">
        <v>200</v>
      </c>
      <c r="D91" s="41" t="s">
        <v>5</v>
      </c>
      <c r="E91" s="8" t="s">
        <v>58</v>
      </c>
      <c r="F91" s="9">
        <v>0</v>
      </c>
      <c r="G91" s="9">
        <f t="shared" si="3"/>
        <v>0</v>
      </c>
      <c r="H91" s="44">
        <v>0.23</v>
      </c>
      <c r="I91" s="10">
        <f t="shared" si="2"/>
        <v>0</v>
      </c>
    </row>
    <row r="92" spans="1:9" ht="25.5">
      <c r="A92" s="6">
        <v>88</v>
      </c>
      <c r="B92" s="7" t="s">
        <v>108</v>
      </c>
      <c r="C92" s="41">
        <v>200</v>
      </c>
      <c r="D92" s="41" t="s">
        <v>5</v>
      </c>
      <c r="E92" s="8" t="s">
        <v>58</v>
      </c>
      <c r="F92" s="9">
        <v>0</v>
      </c>
      <c r="G92" s="9">
        <f t="shared" si="3"/>
        <v>0</v>
      </c>
      <c r="H92" s="44">
        <v>0.23</v>
      </c>
      <c r="I92" s="10">
        <f t="shared" si="2"/>
        <v>0</v>
      </c>
    </row>
    <row r="93" spans="1:9" ht="76.5">
      <c r="A93" s="6">
        <v>89</v>
      </c>
      <c r="B93" s="7" t="s">
        <v>30</v>
      </c>
      <c r="C93" s="41">
        <v>500</v>
      </c>
      <c r="D93" s="41" t="s">
        <v>5</v>
      </c>
      <c r="E93" s="8" t="s">
        <v>58</v>
      </c>
      <c r="F93" s="9">
        <v>0</v>
      </c>
      <c r="G93" s="9">
        <f t="shared" si="3"/>
        <v>0</v>
      </c>
      <c r="H93" s="44">
        <v>0.23</v>
      </c>
      <c r="I93" s="10">
        <f t="shared" si="2"/>
        <v>0</v>
      </c>
    </row>
    <row r="94" spans="1:9" ht="51">
      <c r="A94" s="6">
        <v>90</v>
      </c>
      <c r="B94" s="7" t="s">
        <v>93</v>
      </c>
      <c r="C94" s="39">
        <v>500</v>
      </c>
      <c r="D94" s="39" t="s">
        <v>6</v>
      </c>
      <c r="E94" s="14" t="s">
        <v>58</v>
      </c>
      <c r="F94" s="15">
        <v>0</v>
      </c>
      <c r="G94" s="9">
        <f t="shared" si="3"/>
        <v>0</v>
      </c>
      <c r="H94" s="44">
        <v>0.23</v>
      </c>
      <c r="I94" s="10">
        <f t="shared" si="2"/>
        <v>0</v>
      </c>
    </row>
    <row r="95" spans="1:9" ht="63.75">
      <c r="A95" s="6">
        <v>91</v>
      </c>
      <c r="B95" s="7" t="s">
        <v>94</v>
      </c>
      <c r="C95" s="39">
        <v>300</v>
      </c>
      <c r="D95" s="39" t="s">
        <v>6</v>
      </c>
      <c r="E95" s="14" t="s">
        <v>58</v>
      </c>
      <c r="F95" s="15">
        <v>0</v>
      </c>
      <c r="G95" s="9">
        <f t="shared" si="3"/>
        <v>0</v>
      </c>
      <c r="H95" s="44">
        <v>0.23</v>
      </c>
      <c r="I95" s="10">
        <f t="shared" si="2"/>
        <v>0</v>
      </c>
    </row>
    <row r="96" spans="1:9" ht="51">
      <c r="A96" s="6">
        <v>92</v>
      </c>
      <c r="B96" s="7" t="s">
        <v>152</v>
      </c>
      <c r="C96" s="39">
        <v>100</v>
      </c>
      <c r="D96" s="39" t="s">
        <v>6</v>
      </c>
      <c r="E96" s="14" t="s">
        <v>58</v>
      </c>
      <c r="F96" s="15">
        <v>0</v>
      </c>
      <c r="G96" s="9">
        <f t="shared" si="3"/>
        <v>0</v>
      </c>
      <c r="H96" s="44">
        <v>0.23</v>
      </c>
      <c r="I96" s="10">
        <f t="shared" si="2"/>
        <v>0</v>
      </c>
    </row>
    <row r="97" spans="1:9" ht="63.75">
      <c r="A97" s="6">
        <v>93</v>
      </c>
      <c r="B97" s="7" t="s">
        <v>153</v>
      </c>
      <c r="C97" s="39">
        <v>200</v>
      </c>
      <c r="D97" s="39" t="s">
        <v>6</v>
      </c>
      <c r="E97" s="14" t="s">
        <v>58</v>
      </c>
      <c r="F97" s="15">
        <v>0</v>
      </c>
      <c r="G97" s="9">
        <f t="shared" si="3"/>
        <v>0</v>
      </c>
      <c r="H97" s="44">
        <v>0.23</v>
      </c>
      <c r="I97" s="10">
        <f t="shared" si="2"/>
        <v>0</v>
      </c>
    </row>
    <row r="98" spans="1:9" ht="51">
      <c r="A98" s="6">
        <v>94</v>
      </c>
      <c r="B98" s="20" t="s">
        <v>65</v>
      </c>
      <c r="C98" s="39">
        <v>20</v>
      </c>
      <c r="D98" s="39" t="s">
        <v>5</v>
      </c>
      <c r="E98" s="14" t="s">
        <v>58</v>
      </c>
      <c r="F98" s="15">
        <v>0</v>
      </c>
      <c r="G98" s="9">
        <f t="shared" si="3"/>
        <v>0</v>
      </c>
      <c r="H98" s="44">
        <v>0.23</v>
      </c>
      <c r="I98" s="10">
        <f t="shared" si="2"/>
        <v>0</v>
      </c>
    </row>
    <row r="99" spans="1:9" ht="38.25">
      <c r="A99" s="6">
        <v>95</v>
      </c>
      <c r="B99" s="7" t="s">
        <v>18</v>
      </c>
      <c r="C99" s="41">
        <v>20</v>
      </c>
      <c r="D99" s="41" t="s">
        <v>5</v>
      </c>
      <c r="E99" s="8" t="s">
        <v>58</v>
      </c>
      <c r="F99" s="9">
        <v>0</v>
      </c>
      <c r="G99" s="9">
        <f t="shared" si="3"/>
        <v>0</v>
      </c>
      <c r="H99" s="44">
        <v>0.23</v>
      </c>
      <c r="I99" s="10">
        <f t="shared" si="2"/>
        <v>0</v>
      </c>
    </row>
    <row r="100" spans="1:9" ht="38.25">
      <c r="A100" s="6">
        <v>96</v>
      </c>
      <c r="B100" s="7" t="s">
        <v>19</v>
      </c>
      <c r="C100" s="41">
        <v>20</v>
      </c>
      <c r="D100" s="41" t="s">
        <v>5</v>
      </c>
      <c r="E100" s="8" t="s">
        <v>58</v>
      </c>
      <c r="F100" s="9">
        <v>0</v>
      </c>
      <c r="G100" s="9">
        <f t="shared" si="3"/>
        <v>0</v>
      </c>
      <c r="H100" s="44">
        <v>0.23</v>
      </c>
      <c r="I100" s="10">
        <f t="shared" si="2"/>
        <v>0</v>
      </c>
    </row>
    <row r="101" spans="1:9" ht="51">
      <c r="A101" s="6">
        <v>97</v>
      </c>
      <c r="B101" s="7" t="s">
        <v>79</v>
      </c>
      <c r="C101" s="41">
        <v>30</v>
      </c>
      <c r="D101" s="41" t="s">
        <v>5</v>
      </c>
      <c r="E101" s="8" t="s">
        <v>58</v>
      </c>
      <c r="F101" s="9">
        <v>0</v>
      </c>
      <c r="G101" s="9">
        <f t="shared" si="3"/>
        <v>0</v>
      </c>
      <c r="H101" s="44">
        <v>0.23</v>
      </c>
      <c r="I101" s="10">
        <f t="shared" si="2"/>
        <v>0</v>
      </c>
    </row>
    <row r="102" spans="1:9" ht="51">
      <c r="A102" s="6">
        <v>98</v>
      </c>
      <c r="B102" s="7" t="s">
        <v>95</v>
      </c>
      <c r="C102" s="39">
        <v>50</v>
      </c>
      <c r="D102" s="39" t="s">
        <v>5</v>
      </c>
      <c r="E102" s="14"/>
      <c r="F102" s="15">
        <v>0</v>
      </c>
      <c r="G102" s="9">
        <f t="shared" si="3"/>
        <v>0</v>
      </c>
      <c r="H102" s="44">
        <v>0.23</v>
      </c>
      <c r="I102" s="10">
        <f t="shared" si="2"/>
        <v>0</v>
      </c>
    </row>
    <row r="103" spans="1:9" ht="51">
      <c r="A103" s="6">
        <v>99</v>
      </c>
      <c r="B103" s="7" t="s">
        <v>96</v>
      </c>
      <c r="C103" s="39">
        <v>10</v>
      </c>
      <c r="D103" s="39" t="s">
        <v>5</v>
      </c>
      <c r="E103" s="14"/>
      <c r="F103" s="15">
        <v>0</v>
      </c>
      <c r="G103" s="9">
        <f t="shared" si="3"/>
        <v>0</v>
      </c>
      <c r="H103" s="44">
        <v>0.23</v>
      </c>
      <c r="I103" s="10">
        <f t="shared" si="2"/>
        <v>0</v>
      </c>
    </row>
    <row r="104" spans="1:9" ht="30" customHeight="1">
      <c r="A104" s="38"/>
      <c r="B104" s="7"/>
      <c r="C104" s="23"/>
      <c r="D104" s="11"/>
      <c r="E104" s="11"/>
      <c r="F104" s="25" t="s">
        <v>129</v>
      </c>
      <c r="G104" s="49" t="s">
        <v>58</v>
      </c>
      <c r="H104" s="50" t="s">
        <v>58</v>
      </c>
      <c r="I104" s="13">
        <f>SUM(I5:I103)</f>
        <v>0</v>
      </c>
    </row>
    <row r="105" spans="1:9" ht="18" customHeight="1">
      <c r="A105" s="54" t="s">
        <v>8</v>
      </c>
      <c r="B105" s="55"/>
      <c r="C105" s="55"/>
      <c r="D105" s="55"/>
      <c r="E105" s="55"/>
      <c r="F105" s="55"/>
      <c r="G105" s="55"/>
      <c r="H105" s="55"/>
      <c r="I105" s="56"/>
    </row>
    <row r="106" spans="1:9" ht="156" customHeight="1">
      <c r="A106" s="6">
        <v>100</v>
      </c>
      <c r="B106" s="7" t="s">
        <v>154</v>
      </c>
      <c r="C106" s="41">
        <v>50</v>
      </c>
      <c r="D106" s="41" t="s">
        <v>5</v>
      </c>
      <c r="E106" s="8"/>
      <c r="F106" s="9">
        <v>0</v>
      </c>
      <c r="G106" s="9">
        <f>C106*F106</f>
        <v>0</v>
      </c>
      <c r="H106" s="44">
        <v>0.23</v>
      </c>
      <c r="I106" s="10">
        <f>G106*1.23</f>
        <v>0</v>
      </c>
    </row>
    <row r="107" spans="1:9" ht="25.5">
      <c r="A107" s="6">
        <v>101</v>
      </c>
      <c r="B107" s="7" t="s">
        <v>9</v>
      </c>
      <c r="C107" s="41">
        <v>10</v>
      </c>
      <c r="D107" s="41" t="s">
        <v>6</v>
      </c>
      <c r="E107" s="8"/>
      <c r="F107" s="9">
        <v>0</v>
      </c>
      <c r="G107" s="9">
        <f t="shared" ref="G107:G111" si="4">C107*F107</f>
        <v>0</v>
      </c>
      <c r="H107" s="44">
        <v>0.23</v>
      </c>
      <c r="I107" s="10">
        <f t="shared" ref="I107:I111" si="5">G107*1.23</f>
        <v>0</v>
      </c>
    </row>
    <row r="108" spans="1:9" ht="25.5">
      <c r="A108" s="6">
        <v>102</v>
      </c>
      <c r="B108" s="7" t="s">
        <v>10</v>
      </c>
      <c r="C108" s="41">
        <v>10</v>
      </c>
      <c r="D108" s="41" t="s">
        <v>6</v>
      </c>
      <c r="E108" s="8"/>
      <c r="F108" s="9">
        <v>0</v>
      </c>
      <c r="G108" s="9">
        <f t="shared" si="4"/>
        <v>0</v>
      </c>
      <c r="H108" s="44">
        <v>0.23</v>
      </c>
      <c r="I108" s="10">
        <f t="shared" si="5"/>
        <v>0</v>
      </c>
    </row>
    <row r="109" spans="1:9" ht="25.5">
      <c r="A109" s="6">
        <v>103</v>
      </c>
      <c r="B109" s="7" t="s">
        <v>11</v>
      </c>
      <c r="C109" s="41">
        <v>4</v>
      </c>
      <c r="D109" s="41" t="s">
        <v>6</v>
      </c>
      <c r="E109" s="8"/>
      <c r="F109" s="9">
        <v>0</v>
      </c>
      <c r="G109" s="9">
        <f t="shared" si="4"/>
        <v>0</v>
      </c>
      <c r="H109" s="44">
        <v>0.23</v>
      </c>
      <c r="I109" s="10">
        <f t="shared" si="5"/>
        <v>0</v>
      </c>
    </row>
    <row r="110" spans="1:9" ht="25.5">
      <c r="A110" s="6">
        <v>104</v>
      </c>
      <c r="B110" s="7" t="s">
        <v>12</v>
      </c>
      <c r="C110" s="41">
        <v>10</v>
      </c>
      <c r="D110" s="41" t="s">
        <v>6</v>
      </c>
      <c r="E110" s="8"/>
      <c r="F110" s="9">
        <v>0</v>
      </c>
      <c r="G110" s="9">
        <f t="shared" si="4"/>
        <v>0</v>
      </c>
      <c r="H110" s="44">
        <v>0.23</v>
      </c>
      <c r="I110" s="10">
        <f t="shared" si="5"/>
        <v>0</v>
      </c>
    </row>
    <row r="111" spans="1:9" ht="38.25">
      <c r="A111" s="6">
        <v>105</v>
      </c>
      <c r="B111" s="7" t="s">
        <v>83</v>
      </c>
      <c r="C111" s="41">
        <v>30</v>
      </c>
      <c r="D111" s="41" t="s">
        <v>6</v>
      </c>
      <c r="E111" s="8" t="s">
        <v>58</v>
      </c>
      <c r="F111" s="9">
        <v>0</v>
      </c>
      <c r="G111" s="9">
        <f t="shared" si="4"/>
        <v>0</v>
      </c>
      <c r="H111" s="44">
        <v>0.23</v>
      </c>
      <c r="I111" s="10">
        <f t="shared" si="5"/>
        <v>0</v>
      </c>
    </row>
    <row r="112" spans="1:9" ht="30.75" customHeight="1">
      <c r="A112" s="38"/>
      <c r="B112" s="7"/>
      <c r="C112" s="23"/>
      <c r="D112" s="11"/>
      <c r="E112" s="11"/>
      <c r="F112" s="26" t="s">
        <v>130</v>
      </c>
      <c r="G112" s="49" t="s">
        <v>58</v>
      </c>
      <c r="H112" s="50" t="s">
        <v>58</v>
      </c>
      <c r="I112" s="13">
        <f>SUM(I106:I111)</f>
        <v>0</v>
      </c>
    </row>
    <row r="113" spans="1:9" ht="18" customHeight="1">
      <c r="A113" s="58" t="s">
        <v>13</v>
      </c>
      <c r="B113" s="59"/>
      <c r="C113" s="59"/>
      <c r="D113" s="59"/>
      <c r="E113" s="59"/>
      <c r="F113" s="59"/>
      <c r="G113" s="59"/>
      <c r="H113" s="59"/>
      <c r="I113" s="60"/>
    </row>
    <row r="114" spans="1:9" ht="25.5">
      <c r="A114" s="17">
        <v>106</v>
      </c>
      <c r="B114" s="7" t="s">
        <v>35</v>
      </c>
      <c r="C114" s="39">
        <v>5</v>
      </c>
      <c r="D114" s="39" t="s">
        <v>5</v>
      </c>
      <c r="E114" s="14" t="s">
        <v>58</v>
      </c>
      <c r="F114" s="15">
        <v>0</v>
      </c>
      <c r="G114" s="15">
        <f>C114*F114</f>
        <v>0</v>
      </c>
      <c r="H114" s="45">
        <v>0.23</v>
      </c>
      <c r="I114" s="16">
        <f>G114*1.23</f>
        <v>0</v>
      </c>
    </row>
    <row r="115" spans="1:9" ht="25.5">
      <c r="A115" s="17">
        <v>107</v>
      </c>
      <c r="B115" s="7" t="s">
        <v>36</v>
      </c>
      <c r="C115" s="39">
        <v>10</v>
      </c>
      <c r="D115" s="39" t="s">
        <v>5</v>
      </c>
      <c r="E115" s="14" t="s">
        <v>58</v>
      </c>
      <c r="F115" s="15">
        <v>0</v>
      </c>
      <c r="G115" s="15">
        <f t="shared" ref="G115:G133" si="6">C115*F115</f>
        <v>0</v>
      </c>
      <c r="H115" s="45">
        <v>0.23</v>
      </c>
      <c r="I115" s="16">
        <f t="shared" ref="I115:I133" si="7">G115*1.23</f>
        <v>0</v>
      </c>
    </row>
    <row r="116" spans="1:9" ht="25.5">
      <c r="A116" s="17">
        <v>108</v>
      </c>
      <c r="B116" s="7" t="s">
        <v>37</v>
      </c>
      <c r="C116" s="39">
        <v>5</v>
      </c>
      <c r="D116" s="39" t="s">
        <v>5</v>
      </c>
      <c r="E116" s="14" t="s">
        <v>58</v>
      </c>
      <c r="F116" s="15">
        <v>0</v>
      </c>
      <c r="G116" s="15">
        <f t="shared" si="6"/>
        <v>0</v>
      </c>
      <c r="H116" s="45">
        <v>0.23</v>
      </c>
      <c r="I116" s="16">
        <f t="shared" si="7"/>
        <v>0</v>
      </c>
    </row>
    <row r="117" spans="1:9" ht="25.5">
      <c r="A117" s="17">
        <v>109</v>
      </c>
      <c r="B117" s="7" t="s">
        <v>48</v>
      </c>
      <c r="C117" s="39">
        <v>10</v>
      </c>
      <c r="D117" s="39" t="s">
        <v>14</v>
      </c>
      <c r="E117" s="14" t="s">
        <v>58</v>
      </c>
      <c r="F117" s="15">
        <v>0</v>
      </c>
      <c r="G117" s="15">
        <f t="shared" si="6"/>
        <v>0</v>
      </c>
      <c r="H117" s="45">
        <v>0.23</v>
      </c>
      <c r="I117" s="16">
        <f t="shared" si="7"/>
        <v>0</v>
      </c>
    </row>
    <row r="118" spans="1:9">
      <c r="A118" s="17">
        <v>110</v>
      </c>
      <c r="B118" s="7" t="s">
        <v>41</v>
      </c>
      <c r="C118" s="39">
        <v>20</v>
      </c>
      <c r="D118" s="39" t="s">
        <v>14</v>
      </c>
      <c r="E118" s="14" t="s">
        <v>58</v>
      </c>
      <c r="F118" s="15">
        <v>0</v>
      </c>
      <c r="G118" s="15">
        <f t="shared" si="6"/>
        <v>0</v>
      </c>
      <c r="H118" s="45">
        <v>0.23</v>
      </c>
      <c r="I118" s="16">
        <f t="shared" si="7"/>
        <v>0</v>
      </c>
    </row>
    <row r="119" spans="1:9">
      <c r="A119" s="17">
        <v>111</v>
      </c>
      <c r="B119" s="7" t="s">
        <v>42</v>
      </c>
      <c r="C119" s="39">
        <v>20</v>
      </c>
      <c r="D119" s="39" t="s">
        <v>14</v>
      </c>
      <c r="E119" s="14" t="s">
        <v>58</v>
      </c>
      <c r="F119" s="15">
        <v>0</v>
      </c>
      <c r="G119" s="15">
        <f t="shared" si="6"/>
        <v>0</v>
      </c>
      <c r="H119" s="45">
        <v>0.23</v>
      </c>
      <c r="I119" s="16">
        <f t="shared" si="7"/>
        <v>0</v>
      </c>
    </row>
    <row r="120" spans="1:9">
      <c r="A120" s="17">
        <v>112</v>
      </c>
      <c r="B120" s="7" t="s">
        <v>43</v>
      </c>
      <c r="C120" s="39">
        <v>10</v>
      </c>
      <c r="D120" s="39" t="s">
        <v>14</v>
      </c>
      <c r="E120" s="14" t="s">
        <v>58</v>
      </c>
      <c r="F120" s="15">
        <v>0</v>
      </c>
      <c r="G120" s="15">
        <f t="shared" si="6"/>
        <v>0</v>
      </c>
      <c r="H120" s="45">
        <v>0.23</v>
      </c>
      <c r="I120" s="16">
        <f t="shared" si="7"/>
        <v>0</v>
      </c>
    </row>
    <row r="121" spans="1:9" ht="51">
      <c r="A121" s="17">
        <v>113</v>
      </c>
      <c r="B121" s="36" t="s">
        <v>92</v>
      </c>
      <c r="C121" s="41">
        <v>100</v>
      </c>
      <c r="D121" s="41" t="s">
        <v>5</v>
      </c>
      <c r="E121" s="8" t="s">
        <v>58</v>
      </c>
      <c r="F121" s="9">
        <v>0</v>
      </c>
      <c r="G121" s="15">
        <f t="shared" si="6"/>
        <v>0</v>
      </c>
      <c r="H121" s="45">
        <v>0.23</v>
      </c>
      <c r="I121" s="16">
        <f t="shared" si="7"/>
        <v>0</v>
      </c>
    </row>
    <row r="122" spans="1:9" ht="25.5">
      <c r="A122" s="17">
        <v>114</v>
      </c>
      <c r="B122" s="7" t="s">
        <v>40</v>
      </c>
      <c r="C122" s="39">
        <v>10</v>
      </c>
      <c r="D122" s="39" t="s">
        <v>14</v>
      </c>
      <c r="E122" s="14" t="s">
        <v>58</v>
      </c>
      <c r="F122" s="15">
        <v>0</v>
      </c>
      <c r="G122" s="15">
        <f t="shared" si="6"/>
        <v>0</v>
      </c>
      <c r="H122" s="45">
        <v>0.23</v>
      </c>
      <c r="I122" s="16">
        <f t="shared" si="7"/>
        <v>0</v>
      </c>
    </row>
    <row r="123" spans="1:9" ht="25.5">
      <c r="A123" s="17">
        <v>115</v>
      </c>
      <c r="B123" s="7" t="s">
        <v>39</v>
      </c>
      <c r="C123" s="39">
        <v>10</v>
      </c>
      <c r="D123" s="39" t="s">
        <v>14</v>
      </c>
      <c r="E123" s="14" t="s">
        <v>58</v>
      </c>
      <c r="F123" s="15">
        <v>0</v>
      </c>
      <c r="G123" s="15">
        <f t="shared" si="6"/>
        <v>0</v>
      </c>
      <c r="H123" s="45">
        <v>0.23</v>
      </c>
      <c r="I123" s="16">
        <f t="shared" si="7"/>
        <v>0</v>
      </c>
    </row>
    <row r="124" spans="1:9" ht="25.5">
      <c r="A124" s="17">
        <v>116</v>
      </c>
      <c r="B124" s="7" t="s">
        <v>38</v>
      </c>
      <c r="C124" s="39">
        <v>10</v>
      </c>
      <c r="D124" s="39" t="s">
        <v>14</v>
      </c>
      <c r="E124" s="14" t="s">
        <v>58</v>
      </c>
      <c r="F124" s="15">
        <v>0</v>
      </c>
      <c r="G124" s="15">
        <f t="shared" si="6"/>
        <v>0</v>
      </c>
      <c r="H124" s="45">
        <v>0.23</v>
      </c>
      <c r="I124" s="16">
        <f t="shared" si="7"/>
        <v>0</v>
      </c>
    </row>
    <row r="125" spans="1:9" ht="51">
      <c r="A125" s="17">
        <v>117</v>
      </c>
      <c r="B125" s="7" t="s">
        <v>115</v>
      </c>
      <c r="C125" s="39">
        <v>5</v>
      </c>
      <c r="D125" s="39" t="s">
        <v>5</v>
      </c>
      <c r="E125" s="14" t="s">
        <v>58</v>
      </c>
      <c r="F125" s="15">
        <v>0</v>
      </c>
      <c r="G125" s="15">
        <f t="shared" si="6"/>
        <v>0</v>
      </c>
      <c r="H125" s="45">
        <v>0.23</v>
      </c>
      <c r="I125" s="16">
        <f t="shared" si="7"/>
        <v>0</v>
      </c>
    </row>
    <row r="126" spans="1:9" ht="51">
      <c r="A126" s="17">
        <v>118</v>
      </c>
      <c r="B126" s="7" t="s">
        <v>116</v>
      </c>
      <c r="C126" s="39">
        <v>5</v>
      </c>
      <c r="D126" s="39" t="s">
        <v>5</v>
      </c>
      <c r="E126" s="14" t="s">
        <v>58</v>
      </c>
      <c r="F126" s="15">
        <v>0</v>
      </c>
      <c r="G126" s="15">
        <f t="shared" si="6"/>
        <v>0</v>
      </c>
      <c r="H126" s="45">
        <v>0.23</v>
      </c>
      <c r="I126" s="16">
        <f t="shared" si="7"/>
        <v>0</v>
      </c>
    </row>
    <row r="127" spans="1:9" ht="51">
      <c r="A127" s="17">
        <v>119</v>
      </c>
      <c r="B127" s="7" t="s">
        <v>84</v>
      </c>
      <c r="C127" s="39">
        <v>125</v>
      </c>
      <c r="D127" s="39" t="s">
        <v>5</v>
      </c>
      <c r="E127" s="37" t="s">
        <v>58</v>
      </c>
      <c r="F127" s="15">
        <v>0</v>
      </c>
      <c r="G127" s="15">
        <f t="shared" si="6"/>
        <v>0</v>
      </c>
      <c r="H127" s="45">
        <v>0.23</v>
      </c>
      <c r="I127" s="16">
        <f t="shared" si="7"/>
        <v>0</v>
      </c>
    </row>
    <row r="128" spans="1:9" ht="51">
      <c r="A128" s="17">
        <v>120</v>
      </c>
      <c r="B128" s="7" t="s">
        <v>85</v>
      </c>
      <c r="C128" s="39">
        <v>125</v>
      </c>
      <c r="D128" s="39" t="s">
        <v>5</v>
      </c>
      <c r="E128" s="37" t="s">
        <v>58</v>
      </c>
      <c r="F128" s="15">
        <v>0</v>
      </c>
      <c r="G128" s="15">
        <f t="shared" si="6"/>
        <v>0</v>
      </c>
      <c r="H128" s="45">
        <v>0.23</v>
      </c>
      <c r="I128" s="16">
        <f t="shared" si="7"/>
        <v>0</v>
      </c>
    </row>
    <row r="129" spans="1:9" ht="114.75">
      <c r="A129" s="17">
        <v>121</v>
      </c>
      <c r="B129" s="7" t="s">
        <v>86</v>
      </c>
      <c r="C129" s="39">
        <v>200</v>
      </c>
      <c r="D129" s="39" t="s">
        <v>5</v>
      </c>
      <c r="E129" s="37" t="s">
        <v>58</v>
      </c>
      <c r="F129" s="15">
        <v>0</v>
      </c>
      <c r="G129" s="15">
        <f t="shared" si="6"/>
        <v>0</v>
      </c>
      <c r="H129" s="45">
        <v>0.23</v>
      </c>
      <c r="I129" s="16">
        <f t="shared" si="7"/>
        <v>0</v>
      </c>
    </row>
    <row r="130" spans="1:9" ht="18">
      <c r="A130" s="17">
        <v>122</v>
      </c>
      <c r="B130" s="7" t="s">
        <v>87</v>
      </c>
      <c r="C130" s="39">
        <v>15</v>
      </c>
      <c r="D130" s="39" t="s">
        <v>5</v>
      </c>
      <c r="E130" s="37" t="s">
        <v>58</v>
      </c>
      <c r="F130" s="15">
        <v>0</v>
      </c>
      <c r="G130" s="15">
        <f t="shared" si="6"/>
        <v>0</v>
      </c>
      <c r="H130" s="45">
        <v>0.23</v>
      </c>
      <c r="I130" s="16">
        <f t="shared" si="7"/>
        <v>0</v>
      </c>
    </row>
    <row r="131" spans="1:9" ht="18">
      <c r="A131" s="17">
        <v>123</v>
      </c>
      <c r="B131" s="7" t="s">
        <v>88</v>
      </c>
      <c r="C131" s="39">
        <v>15</v>
      </c>
      <c r="D131" s="39" t="s">
        <v>5</v>
      </c>
      <c r="E131" s="37" t="s">
        <v>58</v>
      </c>
      <c r="F131" s="15">
        <v>0</v>
      </c>
      <c r="G131" s="15">
        <f t="shared" si="6"/>
        <v>0</v>
      </c>
      <c r="H131" s="45">
        <v>0.23</v>
      </c>
      <c r="I131" s="16">
        <f t="shared" si="7"/>
        <v>0</v>
      </c>
    </row>
    <row r="132" spans="1:9" ht="18">
      <c r="A132" s="17">
        <v>124</v>
      </c>
      <c r="B132" s="7" t="s">
        <v>89</v>
      </c>
      <c r="C132" s="39">
        <v>20</v>
      </c>
      <c r="D132" s="39" t="s">
        <v>5</v>
      </c>
      <c r="E132" s="37" t="s">
        <v>58</v>
      </c>
      <c r="F132" s="15">
        <v>0</v>
      </c>
      <c r="G132" s="15">
        <f t="shared" si="6"/>
        <v>0</v>
      </c>
      <c r="H132" s="45">
        <v>0.23</v>
      </c>
      <c r="I132" s="16">
        <f t="shared" si="7"/>
        <v>0</v>
      </c>
    </row>
    <row r="133" spans="1:9" ht="63.75">
      <c r="A133" s="17">
        <v>125</v>
      </c>
      <c r="B133" s="7" t="s">
        <v>56</v>
      </c>
      <c r="C133" s="39">
        <v>50</v>
      </c>
      <c r="D133" s="39" t="s">
        <v>5</v>
      </c>
      <c r="E133" s="37" t="s">
        <v>58</v>
      </c>
      <c r="F133" s="15">
        <v>0</v>
      </c>
      <c r="G133" s="15">
        <f t="shared" si="6"/>
        <v>0</v>
      </c>
      <c r="H133" s="45">
        <v>0.23</v>
      </c>
      <c r="I133" s="16">
        <f t="shared" si="7"/>
        <v>0</v>
      </c>
    </row>
    <row r="134" spans="1:9" ht="33" customHeight="1">
      <c r="A134" s="39"/>
      <c r="B134" s="7"/>
      <c r="C134" s="23"/>
      <c r="D134" s="11"/>
      <c r="E134" s="11"/>
      <c r="F134" s="26" t="s">
        <v>131</v>
      </c>
      <c r="G134" s="49" t="s">
        <v>58</v>
      </c>
      <c r="H134" s="50" t="s">
        <v>58</v>
      </c>
      <c r="I134" s="13">
        <f>SUM(I114:I133)</f>
        <v>0</v>
      </c>
    </row>
    <row r="135" spans="1:9" ht="18" customHeight="1">
      <c r="A135" s="54" t="s">
        <v>16</v>
      </c>
      <c r="B135" s="55"/>
      <c r="C135" s="55"/>
      <c r="D135" s="55"/>
      <c r="E135" s="55"/>
      <c r="F135" s="55"/>
      <c r="G135" s="55"/>
      <c r="H135" s="55"/>
      <c r="I135" s="56"/>
    </row>
    <row r="136" spans="1:9" ht="102.6" customHeight="1">
      <c r="A136" s="6">
        <v>126</v>
      </c>
      <c r="B136" s="18" t="s">
        <v>90</v>
      </c>
      <c r="C136" s="22">
        <v>1000</v>
      </c>
      <c r="D136" s="8" t="s">
        <v>5</v>
      </c>
      <c r="E136" s="8" t="s">
        <v>58</v>
      </c>
      <c r="F136" s="9">
        <v>0</v>
      </c>
      <c r="G136" s="9">
        <f>C136*F136</f>
        <v>0</v>
      </c>
      <c r="H136" s="44">
        <v>0.23</v>
      </c>
      <c r="I136" s="10">
        <f>G136*1.23</f>
        <v>0</v>
      </c>
    </row>
    <row r="137" spans="1:9" ht="76.5">
      <c r="A137" s="6">
        <v>127</v>
      </c>
      <c r="B137" s="12" t="s">
        <v>91</v>
      </c>
      <c r="C137" s="22">
        <v>1000</v>
      </c>
      <c r="D137" s="8" t="s">
        <v>5</v>
      </c>
      <c r="E137" s="8" t="s">
        <v>58</v>
      </c>
      <c r="F137" s="9">
        <v>0</v>
      </c>
      <c r="G137" s="9">
        <f t="shared" ref="G137:G139" si="8">C137*F137</f>
        <v>0</v>
      </c>
      <c r="H137" s="44">
        <v>0.23</v>
      </c>
      <c r="I137" s="10">
        <f t="shared" ref="I137:I139" si="9">G137*1.23</f>
        <v>0</v>
      </c>
    </row>
    <row r="138" spans="1:9" ht="25.5">
      <c r="A138" s="6">
        <v>128</v>
      </c>
      <c r="B138" s="12" t="s">
        <v>15</v>
      </c>
      <c r="C138" s="22">
        <v>500</v>
      </c>
      <c r="D138" s="8" t="s">
        <v>5</v>
      </c>
      <c r="E138" s="37" t="s">
        <v>58</v>
      </c>
      <c r="F138" s="9">
        <v>0</v>
      </c>
      <c r="G138" s="9">
        <f t="shared" si="8"/>
        <v>0</v>
      </c>
      <c r="H138" s="44">
        <v>0.23</v>
      </c>
      <c r="I138" s="10">
        <f t="shared" si="9"/>
        <v>0</v>
      </c>
    </row>
    <row r="139" spans="1:9" ht="38.25">
      <c r="A139" s="6">
        <v>129</v>
      </c>
      <c r="B139" s="21" t="s">
        <v>44</v>
      </c>
      <c r="C139" s="22">
        <v>50</v>
      </c>
      <c r="D139" s="8" t="s">
        <v>5</v>
      </c>
      <c r="E139" s="8" t="s">
        <v>58</v>
      </c>
      <c r="F139" s="9">
        <v>0</v>
      </c>
      <c r="G139" s="9">
        <f t="shared" si="8"/>
        <v>0</v>
      </c>
      <c r="H139" s="44">
        <v>0.23</v>
      </c>
      <c r="I139" s="10">
        <f t="shared" si="9"/>
        <v>0</v>
      </c>
    </row>
    <row r="140" spans="1:9" ht="30.75" customHeight="1">
      <c r="A140" s="38"/>
      <c r="B140" s="7"/>
      <c r="C140" s="23"/>
      <c r="D140" s="11"/>
      <c r="E140" s="11"/>
      <c r="F140" s="35" t="s">
        <v>132</v>
      </c>
      <c r="G140" s="47" t="s">
        <v>58</v>
      </c>
      <c r="H140" s="48" t="s">
        <v>58</v>
      </c>
      <c r="I140" s="13">
        <f>SUM(I136:I139)</f>
        <v>0</v>
      </c>
    </row>
    <row r="141" spans="1:9" ht="27" customHeight="1">
      <c r="D141" s="53" t="s">
        <v>133</v>
      </c>
      <c r="E141" s="53"/>
      <c r="F141" s="53"/>
      <c r="G141" s="40" t="s">
        <v>58</v>
      </c>
      <c r="H141" s="46" t="s">
        <v>58</v>
      </c>
      <c r="I141" s="27">
        <f>I104+I112+I134+I140</f>
        <v>0</v>
      </c>
    </row>
    <row r="143" spans="1:9">
      <c r="B143" s="52" t="s">
        <v>45</v>
      </c>
      <c r="C143" s="52"/>
      <c r="D143" s="52"/>
      <c r="E143" s="52"/>
      <c r="F143" s="52"/>
      <c r="G143" s="52"/>
      <c r="H143" s="52"/>
      <c r="I143" s="52"/>
    </row>
    <row r="144" spans="1:9">
      <c r="B144" s="52"/>
      <c r="C144" s="52"/>
      <c r="D144" s="52"/>
      <c r="E144" s="52"/>
      <c r="F144" s="52"/>
      <c r="G144" s="52"/>
      <c r="H144" s="52"/>
      <c r="I144" s="52"/>
    </row>
  </sheetData>
  <mergeCells count="6">
    <mergeCell ref="B143:I144"/>
    <mergeCell ref="D141:F141"/>
    <mergeCell ref="A135:I135"/>
    <mergeCell ref="A4:I4"/>
    <mergeCell ref="A105:I105"/>
    <mergeCell ref="A113:I113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całośc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Kamil Doering</dc:creator>
  <dc:description/>
  <cp:lastModifiedBy>Anna Mićko</cp:lastModifiedBy>
  <cp:revision>11</cp:revision>
  <cp:lastPrinted>2024-05-17T12:06:49Z</cp:lastPrinted>
  <dcterms:created xsi:type="dcterms:W3CDTF">2018-06-15T12:54:41Z</dcterms:created>
  <dcterms:modified xsi:type="dcterms:W3CDTF">2025-05-29T06:46:58Z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