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7. SOI - Usługa odbioru odpadów\2. Dokumentacja przetargowa\"/>
    </mc:Choice>
  </mc:AlternateContent>
  <xr:revisionPtr revIDLastSave="0" documentId="13_ncr:1_{E038D1E9-4CAD-4298-A2B3-5E0126AB257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I12" i="1"/>
  <c r="G13" i="1" l="1"/>
  <c r="H13" i="1" s="1"/>
  <c r="G12" i="1"/>
  <c r="H12" i="1" l="1"/>
  <c r="H14" i="1" s="1"/>
  <c r="G14" i="1"/>
  <c r="L13" i="1"/>
  <c r="M13" i="1" s="1"/>
  <c r="N13" i="1" s="1"/>
  <c r="J13" i="1" l="1"/>
  <c r="K13" i="1" s="1"/>
  <c r="L12" i="1"/>
  <c r="M12" i="1" l="1"/>
  <c r="J12" i="1"/>
  <c r="K12" i="1" l="1"/>
  <c r="K14" i="1" s="1"/>
  <c r="J14" i="1"/>
  <c r="N12" i="1"/>
  <c r="N14" i="1" s="1"/>
  <c r="M14" i="1"/>
</calcChain>
</file>

<file path=xl/sharedStrings.xml><?xml version="1.0" encoding="utf-8"?>
<sst xmlns="http://schemas.openxmlformats.org/spreadsheetml/2006/main" count="35" uniqueCount="29">
  <si>
    <t xml:space="preserve">  ………………………..</t>
  </si>
  <si>
    <t>(miejscowość data)</t>
  </si>
  <si>
    <t>Lp.</t>
  </si>
  <si>
    <t>Jm</t>
  </si>
  <si>
    <t>Zamówienie podstawowe</t>
  </si>
  <si>
    <t>Ilość</t>
  </si>
  <si>
    <t>Stawka VAT (%)</t>
  </si>
  <si>
    <t>Wartość  brutto (zł)</t>
  </si>
  <si>
    <t>Ilość do</t>
  </si>
  <si>
    <t>Wartość netto (zł)</t>
  </si>
  <si>
    <t>Cena jednostkowa netto (zł)</t>
  </si>
  <si>
    <t>kol.7 =          kol.4 x kol.5</t>
  </si>
  <si>
    <t xml:space="preserve">kol.8 =            kol.7 +  kol.6 (VAT) </t>
  </si>
  <si>
    <t>kol.10 =          kol.9 x kol.5</t>
  </si>
  <si>
    <t>kol.11 =     kol.10 + kol.6 (VAT)</t>
  </si>
  <si>
    <t>kol.13 =       kol.12 x kol.5</t>
  </si>
  <si>
    <t>kol.14 =   kol.13 + kol.6 (VAT)</t>
  </si>
  <si>
    <t>SZCZEGÓŁOWA OFERTA CENOWA - USŁUGA ODBIORU, TRANSPORTU ORAZ UNIESZKODLIWIANIA ODPADÓW</t>
  </si>
  <si>
    <t>Kod i rodzaj odpadu</t>
  </si>
  <si>
    <t>kg</t>
  </si>
  <si>
    <t>Miejsce wytwarzania / gromadzenia odpadu: magazyn lub warsztat mechaniczny WOSzK Zakopane.</t>
  </si>
  <si>
    <r>
      <rPr>
        <b/>
        <u/>
        <sz val="9"/>
        <color rgb="FF000000"/>
        <rFont val="Arial"/>
        <family val="2"/>
        <charset val="238"/>
      </rPr>
      <t>15 02 02*</t>
    </r>
    <r>
      <rPr>
        <sz val="8"/>
        <color rgb="FF000000"/>
        <rFont val="Arial"/>
        <family val="2"/>
        <charset val="238"/>
      </rPr>
      <t xml:space="preserve">
Sorbenty, materiały filtracyjne, tkaniny do wycierania (np. szmaty, ścierki) i ubrania ochronne zanieczyszczone substancjami niebezpiecznymi</t>
    </r>
  </si>
  <si>
    <r>
      <rPr>
        <b/>
        <u/>
        <sz val="9"/>
        <color rgb="FF000000"/>
        <rFont val="Arial"/>
        <family val="2"/>
        <charset val="238"/>
      </rPr>
      <t>16 01 07*</t>
    </r>
    <r>
      <rPr>
        <sz val="8"/>
        <color rgb="FF000000"/>
        <rFont val="Arial"/>
        <family val="2"/>
        <charset val="238"/>
      </rPr>
      <t xml:space="preserve">
Filtry olejowe</t>
    </r>
  </si>
  <si>
    <t>RAZEM WARTOŚĆ</t>
  </si>
  <si>
    <t>Zamówienie w ramach opcji</t>
  </si>
  <si>
    <t>Zamówienie podstawowe + opcja</t>
  </si>
  <si>
    <t>UWAGA: 
Dokument należy wypełnić i podpisać kwalifikowanym podpisem elektronicznym lub podpisem zaufanym lub podpisem osobistym.
Zamawiający zaleca zapisanie dokumentu w formacie PDF.</t>
  </si>
  <si>
    <t>Znak sprawy:  SP-WOSZK-ZP.2612.21.2024</t>
  </si>
  <si>
    <t xml:space="preserve">ZADANIE NR 1 - ODPADY NIEBEZPIECZNE I INNE NIŻ NIEBEZPIECZNE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</si>
</sst>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i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7" applyFont="1" applyAlignment="1">
      <alignment horizontal="center" vertical="center" wrapText="1"/>
    </xf>
    <xf numFmtId="2" fontId="7" fillId="0" borderId="0" xfId="7" applyNumberFormat="1" applyFont="1" applyAlignment="1">
      <alignment horizontal="center" vertical="center" wrapText="1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7" fillId="0" borderId="0" xfId="7" applyFont="1" applyAlignment="1">
      <alignment vertical="center" wrapText="1"/>
    </xf>
    <xf numFmtId="2" fontId="7" fillId="0" borderId="0" xfId="7" applyNumberFormat="1" applyFont="1" applyAlignment="1">
      <alignment vertical="center" wrapText="1"/>
    </xf>
    <xf numFmtId="0" fontId="5" fillId="0" borderId="0" xfId="4" applyFont="1" applyAlignment="1">
      <alignment horizontal="center" vertical="center"/>
    </xf>
    <xf numFmtId="0" fontId="10" fillId="2" borderId="5" xfId="7" applyFont="1" applyFill="1" applyBorder="1" applyAlignment="1">
      <alignment horizontal="center" vertical="center" wrapText="1"/>
    </xf>
    <xf numFmtId="0" fontId="10" fillId="2" borderId="6" xfId="7" applyFont="1" applyFill="1" applyBorder="1" applyAlignment="1">
      <alignment horizontal="center" vertical="center" wrapText="1"/>
    </xf>
    <xf numFmtId="0" fontId="10" fillId="2" borderId="7" xfId="7" applyFont="1" applyFill="1" applyBorder="1" applyAlignment="1">
      <alignment horizontal="center" vertical="center" wrapText="1"/>
    </xf>
    <xf numFmtId="0" fontId="10" fillId="2" borderId="14" xfId="7" applyFont="1" applyFill="1" applyBorder="1" applyAlignment="1">
      <alignment horizontal="center" vertical="center" wrapText="1"/>
    </xf>
    <xf numFmtId="0" fontId="10" fillId="2" borderId="8" xfId="7" applyFont="1" applyFill="1" applyBorder="1" applyAlignment="1">
      <alignment horizontal="center" vertical="center" wrapText="1"/>
    </xf>
    <xf numFmtId="0" fontId="10" fillId="2" borderId="9" xfId="7" applyFont="1" applyFill="1" applyBorder="1" applyAlignment="1">
      <alignment horizontal="center" vertical="center" wrapText="1"/>
    </xf>
    <xf numFmtId="0" fontId="10" fillId="2" borderId="2" xfId="7" applyFont="1" applyFill="1" applyBorder="1" applyAlignment="1">
      <alignment horizontal="center" vertical="center" wrapText="1"/>
    </xf>
    <xf numFmtId="0" fontId="10" fillId="2" borderId="10" xfId="7" applyFont="1" applyFill="1" applyBorder="1" applyAlignment="1">
      <alignment horizontal="center" vertical="center" wrapText="1"/>
    </xf>
    <xf numFmtId="0" fontId="10" fillId="2" borderId="11" xfId="7" applyFont="1" applyFill="1" applyBorder="1" applyAlignment="1">
      <alignment horizontal="center" vertical="center" wrapText="1"/>
    </xf>
    <xf numFmtId="0" fontId="11" fillId="2" borderId="8" xfId="7" applyFont="1" applyFill="1" applyBorder="1" applyAlignment="1">
      <alignment horizontal="center" vertical="center" wrapText="1"/>
    </xf>
    <xf numFmtId="0" fontId="11" fillId="4" borderId="15" xfId="7" applyFont="1" applyFill="1" applyBorder="1" applyAlignment="1">
      <alignment horizontal="center" vertical="center" wrapText="1"/>
    </xf>
    <xf numFmtId="0" fontId="11" fillId="3" borderId="15" xfId="7" applyFont="1" applyFill="1" applyBorder="1" applyAlignment="1">
      <alignment horizontal="center" vertical="center" wrapText="1"/>
    </xf>
    <xf numFmtId="0" fontId="10" fillId="2" borderId="11" xfId="5" applyFont="1" applyFill="1" applyBorder="1" applyAlignment="1" applyProtection="1">
      <alignment horizontal="center" vertical="center" wrapText="1"/>
      <protection hidden="1"/>
    </xf>
    <xf numFmtId="0" fontId="10" fillId="2" borderId="26" xfId="7" applyFont="1" applyFill="1" applyBorder="1" applyAlignment="1">
      <alignment horizontal="center" vertical="center" wrapText="1"/>
    </xf>
    <xf numFmtId="0" fontId="11" fillId="2" borderId="27" xfId="7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1" fillId="5" borderId="27" xfId="5" applyFont="1" applyFill="1" applyBorder="1" applyAlignment="1" applyProtection="1">
      <alignment horizontal="center" vertical="center" wrapText="1"/>
      <protection hidden="1"/>
    </xf>
    <xf numFmtId="2" fontId="11" fillId="5" borderId="30" xfId="5" applyNumberFormat="1" applyFont="1" applyFill="1" applyBorder="1" applyAlignment="1" applyProtection="1">
      <alignment horizontal="center" vertical="center" wrapText="1"/>
      <protection hidden="1"/>
    </xf>
    <xf numFmtId="0" fontId="11" fillId="5" borderId="30" xfId="7" applyFont="1" applyFill="1" applyBorder="1" applyAlignment="1">
      <alignment horizontal="center" vertical="center" wrapText="1"/>
    </xf>
    <xf numFmtId="2" fontId="11" fillId="5" borderId="30" xfId="7" applyNumberFormat="1" applyFont="1" applyFill="1" applyBorder="1" applyAlignment="1">
      <alignment horizontal="center" vertical="center" wrapText="1"/>
    </xf>
    <xf numFmtId="0" fontId="11" fillId="4" borderId="27" xfId="7" applyFont="1" applyFill="1" applyBorder="1" applyAlignment="1">
      <alignment horizontal="center" vertical="center" wrapText="1"/>
    </xf>
    <xf numFmtId="2" fontId="11" fillId="4" borderId="30" xfId="7" applyNumberFormat="1" applyFont="1" applyFill="1" applyBorder="1" applyAlignment="1">
      <alignment horizontal="center" vertical="center" wrapText="1"/>
    </xf>
    <xf numFmtId="0" fontId="11" fillId="3" borderId="27" xfId="7" applyFont="1" applyFill="1" applyBorder="1" applyAlignment="1">
      <alignment horizontal="center" vertical="center" wrapText="1"/>
    </xf>
    <xf numFmtId="2" fontId="11" fillId="3" borderId="30" xfId="7" applyNumberFormat="1" applyFont="1" applyFill="1" applyBorder="1" applyAlignment="1">
      <alignment horizontal="center" vertical="center" wrapText="1"/>
    </xf>
    <xf numFmtId="2" fontId="11" fillId="3" borderId="28" xfId="7" applyNumberFormat="1" applyFont="1" applyFill="1" applyBorder="1" applyAlignment="1">
      <alignment horizontal="center" vertical="center" wrapText="1"/>
    </xf>
    <xf numFmtId="0" fontId="10" fillId="2" borderId="31" xfId="7" applyFont="1" applyFill="1" applyBorder="1" applyAlignment="1">
      <alignment horizontal="center" vertical="center" wrapText="1"/>
    </xf>
    <xf numFmtId="2" fontId="11" fillId="4" borderId="28" xfId="7" applyNumberFormat="1" applyFont="1" applyFill="1" applyBorder="1" applyAlignment="1">
      <alignment horizontal="center" vertical="center" wrapText="1"/>
    </xf>
    <xf numFmtId="0" fontId="13" fillId="0" borderId="0" xfId="7" applyFont="1" applyAlignment="1">
      <alignment vertical="center" wrapText="1"/>
    </xf>
    <xf numFmtId="0" fontId="14" fillId="0" borderId="0" xfId="7" applyFont="1" applyAlignment="1">
      <alignment horizontal="center" vertical="center" wrapText="1"/>
    </xf>
    <xf numFmtId="0" fontId="14" fillId="0" borderId="0" xfId="7" applyFont="1" applyAlignment="1">
      <alignment vertical="center" wrapText="1"/>
    </xf>
    <xf numFmtId="0" fontId="10" fillId="2" borderId="29" xfId="7" applyFont="1" applyFill="1" applyBorder="1" applyAlignment="1">
      <alignment horizontal="center" vertical="center" wrapText="1"/>
    </xf>
    <xf numFmtId="2" fontId="11" fillId="5" borderId="16" xfId="7" applyNumberFormat="1" applyFont="1" applyFill="1" applyBorder="1" applyAlignment="1">
      <alignment horizontal="center" vertical="center" wrapText="1"/>
    </xf>
    <xf numFmtId="2" fontId="11" fillId="4" borderId="37" xfId="7" applyNumberFormat="1" applyFont="1" applyFill="1" applyBorder="1" applyAlignment="1">
      <alignment horizontal="center" vertical="center" wrapText="1"/>
    </xf>
    <xf numFmtId="2" fontId="11" fillId="4" borderId="38" xfId="7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4" fillId="0" borderId="0" xfId="7" applyFont="1" applyAlignment="1">
      <alignment vertical="top"/>
    </xf>
    <xf numFmtId="4" fontId="10" fillId="5" borderId="12" xfId="7" applyNumberFormat="1" applyFont="1" applyFill="1" applyBorder="1" applyAlignment="1">
      <alignment horizontal="center" vertical="center" wrapText="1"/>
    </xf>
    <xf numFmtId="4" fontId="10" fillId="0" borderId="0" xfId="7" applyNumberFormat="1" applyFont="1" applyAlignment="1">
      <alignment horizontal="center" vertical="center" wrapText="1"/>
    </xf>
    <xf numFmtId="4" fontId="10" fillId="4" borderId="36" xfId="7" applyNumberFormat="1" applyFont="1" applyFill="1" applyBorder="1" applyAlignment="1">
      <alignment horizontal="center" vertical="center" wrapText="1"/>
    </xf>
    <xf numFmtId="4" fontId="10" fillId="3" borderId="12" xfId="7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7" applyFont="1" applyAlignment="1">
      <alignment horizontal="center" wrapText="1"/>
    </xf>
    <xf numFmtId="0" fontId="10" fillId="2" borderId="33" xfId="7" applyFont="1" applyFill="1" applyBorder="1" applyAlignment="1">
      <alignment horizontal="center" vertical="center" wrapText="1"/>
    </xf>
    <xf numFmtId="0" fontId="10" fillId="2" borderId="34" xfId="7" applyFont="1" applyFill="1" applyBorder="1" applyAlignment="1">
      <alignment horizontal="center" vertical="center" wrapText="1"/>
    </xf>
    <xf numFmtId="0" fontId="10" fillId="2" borderId="35" xfId="7" applyFont="1" applyFill="1" applyBorder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4" fillId="0" borderId="0" xfId="7" applyFont="1" applyAlignment="1">
      <alignment horizontal="center" vertical="top" wrapText="1"/>
    </xf>
    <xf numFmtId="0" fontId="7" fillId="6" borderId="16" xfId="7" applyFont="1" applyFill="1" applyBorder="1" applyAlignment="1">
      <alignment horizontal="center" vertical="center" wrapText="1"/>
    </xf>
    <xf numFmtId="0" fontId="7" fillId="6" borderId="17" xfId="7" applyFont="1" applyFill="1" applyBorder="1" applyAlignment="1">
      <alignment horizontal="center" vertical="center" wrapText="1"/>
    </xf>
    <xf numFmtId="0" fontId="7" fillId="6" borderId="18" xfId="7" applyFont="1" applyFill="1" applyBorder="1" applyAlignment="1">
      <alignment horizontal="center" vertical="center" wrapText="1"/>
    </xf>
    <xf numFmtId="0" fontId="7" fillId="6" borderId="19" xfId="4" applyFont="1" applyFill="1" applyBorder="1" applyAlignment="1">
      <alignment horizontal="center" vertical="center"/>
    </xf>
    <xf numFmtId="0" fontId="7" fillId="6" borderId="0" xfId="4" applyFont="1" applyFill="1" applyAlignment="1">
      <alignment horizontal="center" vertical="center"/>
    </xf>
    <xf numFmtId="0" fontId="7" fillId="6" borderId="20" xfId="4" applyFont="1" applyFill="1" applyBorder="1" applyAlignment="1">
      <alignment horizontal="center" vertical="center"/>
    </xf>
    <xf numFmtId="0" fontId="10" fillId="2" borderId="13" xfId="7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center" vertical="center" wrapText="1"/>
    </xf>
    <xf numFmtId="0" fontId="10" fillId="2" borderId="23" xfId="7" applyFont="1" applyFill="1" applyBorder="1" applyAlignment="1">
      <alignment horizontal="center" vertical="center" wrapText="1"/>
    </xf>
    <xf numFmtId="0" fontId="10" fillId="2" borderId="24" xfId="7" applyFont="1" applyFill="1" applyBorder="1" applyAlignment="1">
      <alignment horizontal="center" vertical="center" wrapText="1"/>
    </xf>
    <xf numFmtId="0" fontId="10" fillId="2" borderId="3" xfId="7" applyFont="1" applyFill="1" applyBorder="1" applyAlignment="1">
      <alignment horizontal="center" vertical="center" wrapText="1"/>
    </xf>
    <xf numFmtId="0" fontId="10" fillId="2" borderId="25" xfId="7" applyFont="1" applyFill="1" applyBorder="1" applyAlignment="1">
      <alignment horizontal="center" vertical="center" wrapText="1"/>
    </xf>
    <xf numFmtId="0" fontId="13" fillId="6" borderId="4" xfId="4" applyFont="1" applyFill="1" applyBorder="1" applyAlignment="1">
      <alignment horizontal="center" vertical="center"/>
    </xf>
    <xf numFmtId="0" fontId="13" fillId="6" borderId="21" xfId="4" applyFont="1" applyFill="1" applyBorder="1" applyAlignment="1">
      <alignment horizontal="center" vertical="center"/>
    </xf>
    <xf numFmtId="0" fontId="13" fillId="6" borderId="22" xfId="4" applyFont="1" applyFill="1" applyBorder="1" applyAlignment="1">
      <alignment horizontal="center" vertical="center"/>
    </xf>
    <xf numFmtId="0" fontId="7" fillId="4" borderId="12" xfId="4" applyFont="1" applyFill="1" applyBorder="1" applyAlignment="1">
      <alignment horizontal="center" vertical="center" wrapText="1"/>
    </xf>
    <xf numFmtId="0" fontId="7" fillId="3" borderId="12" xfId="4" applyFont="1" applyFill="1" applyBorder="1" applyAlignment="1">
      <alignment horizontal="center" vertical="center" wrapText="1"/>
    </xf>
    <xf numFmtId="0" fontId="7" fillId="5" borderId="32" xfId="4" applyFont="1" applyFill="1" applyBorder="1" applyAlignment="1">
      <alignment horizontal="center" vertical="center" wrapText="1"/>
    </xf>
    <xf numFmtId="0" fontId="7" fillId="5" borderId="12" xfId="4" applyFont="1" applyFill="1" applyBorder="1" applyAlignment="1">
      <alignment horizontal="center" vertical="center" wrapText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view="pageLayout" zoomScale="110" zoomScaleNormal="100" zoomScalePageLayoutView="110" workbookViewId="0">
      <selection activeCell="A4" sqref="A4:N4"/>
    </sheetView>
  </sheetViews>
  <sheetFormatPr defaultColWidth="9" defaultRowHeight="12"/>
  <cols>
    <col min="1" max="1" width="3.7109375" style="1" customWidth="1"/>
    <col min="2" max="2" width="23.28515625" style="1" customWidth="1"/>
    <col min="3" max="3" width="4.85546875" style="1" customWidth="1"/>
    <col min="4" max="4" width="7.7109375" style="1" customWidth="1"/>
    <col min="5" max="5" width="11" style="1" customWidth="1"/>
    <col min="6" max="6" width="6.140625" style="1" customWidth="1"/>
    <col min="7" max="8" width="11.42578125" style="1" customWidth="1"/>
    <col min="9" max="9" width="7.7109375" style="1" customWidth="1"/>
    <col min="10" max="11" width="11.42578125" style="1" customWidth="1"/>
    <col min="12" max="12" width="7.7109375" style="1" customWidth="1"/>
    <col min="13" max="14" width="11.42578125" style="1" customWidth="1"/>
    <col min="15" max="16384" width="9" style="1"/>
  </cols>
  <sheetData>
    <row r="1" spans="1:14">
      <c r="A1" s="45"/>
      <c r="B1" s="45"/>
      <c r="C1" s="45"/>
      <c r="D1" s="45"/>
      <c r="E1" s="45"/>
      <c r="F1" s="45"/>
      <c r="G1" s="5"/>
      <c r="H1" s="5"/>
      <c r="I1" s="38"/>
      <c r="J1" s="38"/>
      <c r="K1" s="5"/>
      <c r="L1" s="52" t="s">
        <v>0</v>
      </c>
      <c r="M1" s="52"/>
      <c r="N1" s="52"/>
    </row>
    <row r="2" spans="1:14" ht="12.75" customHeight="1">
      <c r="A2" s="46"/>
      <c r="B2" s="46"/>
      <c r="C2" s="46"/>
      <c r="D2" s="46"/>
      <c r="E2" s="46"/>
      <c r="F2" s="46"/>
      <c r="G2" s="5"/>
      <c r="H2" s="5"/>
      <c r="I2" s="5"/>
      <c r="J2" s="5"/>
      <c r="K2" s="5"/>
      <c r="L2" s="57" t="s">
        <v>1</v>
      </c>
      <c r="M2" s="57"/>
      <c r="N2" s="57"/>
    </row>
    <row r="3" spans="1:14">
      <c r="A3" s="39"/>
      <c r="B3" s="39"/>
      <c r="C3" s="39"/>
      <c r="D3" s="2"/>
      <c r="E3" s="2"/>
      <c r="F3" s="5"/>
      <c r="G3" s="5"/>
      <c r="H3" s="5"/>
      <c r="I3" s="40"/>
      <c r="J3" s="40"/>
      <c r="K3" s="40"/>
      <c r="L3" s="39"/>
      <c r="M3" s="39"/>
      <c r="N3" s="39"/>
    </row>
    <row r="4" spans="1:14" ht="17.100000000000001" customHeight="1">
      <c r="A4" s="58" t="s">
        <v>17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60"/>
    </row>
    <row r="5" spans="1:14" ht="17.100000000000001" customHeight="1">
      <c r="A5" s="61" t="s">
        <v>27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3"/>
    </row>
    <row r="6" spans="1:14" ht="17.100000000000001" customHeight="1">
      <c r="A6" s="70" t="s">
        <v>28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2"/>
    </row>
    <row r="7" spans="1:14" ht="13.5" thickBo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28.35" customHeight="1" thickBot="1">
      <c r="A8" s="64" t="s">
        <v>2</v>
      </c>
      <c r="B8" s="66" t="s">
        <v>18</v>
      </c>
      <c r="C8" s="68" t="s">
        <v>3</v>
      </c>
      <c r="D8" s="75" t="s">
        <v>4</v>
      </c>
      <c r="E8" s="76"/>
      <c r="F8" s="76"/>
      <c r="G8" s="76"/>
      <c r="H8" s="76"/>
      <c r="I8" s="73" t="s">
        <v>24</v>
      </c>
      <c r="J8" s="73"/>
      <c r="K8" s="73"/>
      <c r="L8" s="74" t="s">
        <v>25</v>
      </c>
      <c r="M8" s="74"/>
      <c r="N8" s="74"/>
    </row>
    <row r="9" spans="1:14" ht="36.75" customHeight="1">
      <c r="A9" s="65"/>
      <c r="B9" s="67"/>
      <c r="C9" s="69"/>
      <c r="D9" s="11" t="s">
        <v>5</v>
      </c>
      <c r="E9" s="12" t="s">
        <v>10</v>
      </c>
      <c r="F9" s="12" t="s">
        <v>6</v>
      </c>
      <c r="G9" s="12" t="s">
        <v>9</v>
      </c>
      <c r="H9" s="14" t="s">
        <v>7</v>
      </c>
      <c r="I9" s="11" t="s">
        <v>8</v>
      </c>
      <c r="J9" s="14" t="s">
        <v>9</v>
      </c>
      <c r="K9" s="13" t="s">
        <v>7</v>
      </c>
      <c r="L9" s="11" t="s">
        <v>8</v>
      </c>
      <c r="M9" s="12" t="s">
        <v>9</v>
      </c>
      <c r="N9" s="13" t="s">
        <v>7</v>
      </c>
    </row>
    <row r="10" spans="1:14" ht="12" customHeight="1">
      <c r="A10" s="15">
        <v>1</v>
      </c>
      <c r="B10" s="19">
        <v>2</v>
      </c>
      <c r="C10" s="24">
        <v>3</v>
      </c>
      <c r="D10" s="17">
        <v>4</v>
      </c>
      <c r="E10" s="18">
        <v>5</v>
      </c>
      <c r="F10" s="16">
        <v>6</v>
      </c>
      <c r="G10" s="18">
        <v>7</v>
      </c>
      <c r="H10" s="16">
        <v>8</v>
      </c>
      <c r="I10" s="15">
        <v>9</v>
      </c>
      <c r="J10" s="18">
        <v>10</v>
      </c>
      <c r="K10" s="36">
        <v>11</v>
      </c>
      <c r="L10" s="17">
        <v>12</v>
      </c>
      <c r="M10" s="18">
        <v>13</v>
      </c>
      <c r="N10" s="19">
        <v>14</v>
      </c>
    </row>
    <row r="11" spans="1:14" ht="36.75" customHeight="1">
      <c r="A11" s="15"/>
      <c r="B11" s="23"/>
      <c r="C11" s="24"/>
      <c r="D11" s="15"/>
      <c r="E11" s="18"/>
      <c r="F11" s="18"/>
      <c r="G11" s="18" t="s">
        <v>11</v>
      </c>
      <c r="H11" s="16" t="s">
        <v>12</v>
      </c>
      <c r="I11" s="20"/>
      <c r="J11" s="18" t="s">
        <v>13</v>
      </c>
      <c r="K11" s="19" t="s">
        <v>14</v>
      </c>
      <c r="L11" s="15"/>
      <c r="M11" s="18" t="s">
        <v>15</v>
      </c>
      <c r="N11" s="19" t="s">
        <v>16</v>
      </c>
    </row>
    <row r="12" spans="1:14" ht="76.5" customHeight="1">
      <c r="A12" s="25">
        <v>1</v>
      </c>
      <c r="B12" s="26" t="s">
        <v>21</v>
      </c>
      <c r="C12" s="41" t="s">
        <v>19</v>
      </c>
      <c r="D12" s="27">
        <v>500</v>
      </c>
      <c r="E12" s="28"/>
      <c r="F12" s="29">
        <v>8</v>
      </c>
      <c r="G12" s="30">
        <f>D12*E12</f>
        <v>0</v>
      </c>
      <c r="H12" s="42">
        <f>G12*1.08</f>
        <v>0</v>
      </c>
      <c r="I12" s="31">
        <f>D12*0.9</f>
        <v>450</v>
      </c>
      <c r="J12" s="32">
        <f>I12*E12</f>
        <v>0</v>
      </c>
      <c r="K12" s="37">
        <f>J12*1.08</f>
        <v>0</v>
      </c>
      <c r="L12" s="33">
        <f>D12+I12</f>
        <v>950</v>
      </c>
      <c r="M12" s="34">
        <f>L12*E12</f>
        <v>0</v>
      </c>
      <c r="N12" s="35">
        <f>M12*1.08</f>
        <v>0</v>
      </c>
    </row>
    <row r="13" spans="1:14" ht="76.5" customHeight="1" thickBot="1">
      <c r="A13" s="25">
        <v>2</v>
      </c>
      <c r="B13" s="26" t="s">
        <v>22</v>
      </c>
      <c r="C13" s="41" t="s">
        <v>19</v>
      </c>
      <c r="D13" s="27">
        <v>50</v>
      </c>
      <c r="E13" s="28"/>
      <c r="F13" s="29">
        <v>8</v>
      </c>
      <c r="G13" s="30">
        <f>D13*E13</f>
        <v>0</v>
      </c>
      <c r="H13" s="42">
        <f>G13*1.08</f>
        <v>0</v>
      </c>
      <c r="I13" s="21">
        <f>D13*0.9</f>
        <v>45</v>
      </c>
      <c r="J13" s="43">
        <f>I13*E13</f>
        <v>0</v>
      </c>
      <c r="K13" s="44">
        <f>J13*1.08</f>
        <v>0</v>
      </c>
      <c r="L13" s="22">
        <f>D13+I13</f>
        <v>95</v>
      </c>
      <c r="M13" s="34">
        <f>L13*E13</f>
        <v>0</v>
      </c>
      <c r="N13" s="35">
        <f>M13*1.08</f>
        <v>0</v>
      </c>
    </row>
    <row r="14" spans="1:14" ht="17.100000000000001" customHeight="1" thickBot="1">
      <c r="A14" s="53" t="s">
        <v>23</v>
      </c>
      <c r="B14" s="54"/>
      <c r="C14" s="54"/>
      <c r="D14" s="54"/>
      <c r="E14" s="54"/>
      <c r="F14" s="55"/>
      <c r="G14" s="47">
        <f>SUM(G12:G13)</f>
        <v>0</v>
      </c>
      <c r="H14" s="47">
        <f>SUM(H12:H13)</f>
        <v>0</v>
      </c>
      <c r="I14" s="48"/>
      <c r="J14" s="49">
        <f>SUM(J12:J13)</f>
        <v>0</v>
      </c>
      <c r="K14" s="49">
        <f>SUM(K12:K13)</f>
        <v>0</v>
      </c>
      <c r="L14" s="48"/>
      <c r="M14" s="50">
        <f>SUM(M12:M13)</f>
        <v>0</v>
      </c>
      <c r="N14" s="50">
        <f>SUM(N12:N13)</f>
        <v>0</v>
      </c>
    </row>
    <row r="15" spans="1:14">
      <c r="A15" s="8"/>
      <c r="B15" s="8"/>
      <c r="C15" s="8"/>
      <c r="D15" s="8"/>
      <c r="E15" s="8"/>
      <c r="F15" s="8"/>
      <c r="G15" s="9"/>
      <c r="H15" s="3"/>
      <c r="I15" s="2"/>
      <c r="J15" s="4"/>
      <c r="K15" s="3"/>
      <c r="L15" s="2"/>
      <c r="M15" s="4"/>
      <c r="N15" s="3"/>
    </row>
    <row r="16" spans="1:14">
      <c r="A16" s="56" t="s">
        <v>20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>
      <c r="A17" s="6"/>
      <c r="B17" s="6"/>
      <c r="C17" s="6"/>
      <c r="D17" s="6"/>
      <c r="E17" s="6"/>
      <c r="F17" s="6"/>
      <c r="G17" s="6"/>
      <c r="H17" s="6"/>
      <c r="I17" s="5"/>
      <c r="J17" s="5"/>
      <c r="K17" s="7"/>
      <c r="L17" s="5"/>
      <c r="M17" s="5"/>
      <c r="N17" s="7"/>
    </row>
    <row r="20" spans="1:14" ht="36.75" customHeight="1">
      <c r="A20" s="51" t="s">
        <v>26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</sheetData>
  <mergeCells count="14">
    <mergeCell ref="A20:N20"/>
    <mergeCell ref="L1:N1"/>
    <mergeCell ref="A14:F14"/>
    <mergeCell ref="A16:N16"/>
    <mergeCell ref="L2:N2"/>
    <mergeCell ref="A4:N4"/>
    <mergeCell ref="A5:N5"/>
    <mergeCell ref="A8:A9"/>
    <mergeCell ref="B8:B9"/>
    <mergeCell ref="C8:C9"/>
    <mergeCell ref="A6:N6"/>
    <mergeCell ref="I8:K8"/>
    <mergeCell ref="L8:N8"/>
    <mergeCell ref="D8:H8"/>
  </mergeCells>
  <pageMargins left="0.25" right="0.25" top="0.75" bottom="0.75" header="0.3" footer="0.3"/>
  <pageSetup paperSize="9" orientation="landscape" r:id="rId1"/>
  <headerFooter>
    <oddHeader>&amp;C&amp;"Arial,Kursywa"&amp;9[PUBLICZNE]&amp;R&amp;"Arial,Normalny"&amp;9&amp;UZałącznik 2A do SWZ</oddHeader>
    <oddFooter>&amp;C&amp;"Arial,Kursywa"&amp;9[PUBLICZNE]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FF6FFCF-4CDA-4CBA-89B7-744BC6A97D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2019-12-02T08:06:00Z</cp:lastPrinted>
  <dcterms:created xsi:type="dcterms:W3CDTF">2017-09-27T09:48:48Z</dcterms:created>
  <dcterms:modified xsi:type="dcterms:W3CDTF">2024-12-16T13:17:59Z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991d526a-da66-4124-b014-2974219e7720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