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Archiwum zamówień publicznych\Rok 2025\REMONT DACHU\Dokumentacja przetargowa do publikacji\"/>
    </mc:Choice>
  </mc:AlternateContent>
  <xr:revisionPtr revIDLastSave="0" documentId="13_ncr:1_{D2D02A2A-5015-479F-8474-55D4DBBBEA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2" l="1"/>
  <c r="I38" i="2"/>
  <c r="I32" i="2"/>
  <c r="I19" i="2"/>
  <c r="I11" i="2"/>
  <c r="G11" i="2"/>
  <c r="G19" i="2"/>
  <c r="G26" i="2"/>
  <c r="G32" i="2"/>
  <c r="G38" i="2"/>
  <c r="G35" i="2"/>
  <c r="G36" i="2"/>
  <c r="G34" i="2"/>
  <c r="G29" i="2"/>
  <c r="G31" i="2"/>
  <c r="G28" i="2"/>
  <c r="G23" i="2"/>
  <c r="G24" i="2"/>
  <c r="G25" i="2"/>
  <c r="G21" i="2"/>
  <c r="G15" i="2"/>
  <c r="G16" i="2"/>
  <c r="G17" i="2"/>
  <c r="G18" i="2"/>
  <c r="G13" i="2"/>
  <c r="G6" i="2"/>
  <c r="G8" i="2"/>
  <c r="G9" i="2"/>
  <c r="G10" i="2"/>
  <c r="G5" i="2"/>
  <c r="I39" i="2" l="1"/>
  <c r="G39" i="2"/>
</calcChain>
</file>

<file path=xl/sharedStrings.xml><?xml version="1.0" encoding="utf-8"?>
<sst xmlns="http://schemas.openxmlformats.org/spreadsheetml/2006/main" count="97" uniqueCount="74">
  <si>
    <t>szt</t>
  </si>
  <si>
    <t>m</t>
  </si>
  <si>
    <t>kpl</t>
  </si>
  <si>
    <t>Lp.</t>
  </si>
  <si>
    <t>Podstawa ustalenia</t>
  </si>
  <si>
    <t>Opis robót</t>
  </si>
  <si>
    <t>Jednostka miary</t>
  </si>
  <si>
    <t>Ilość</t>
  </si>
  <si>
    <t>cena jednostkowa</t>
  </si>
  <si>
    <t>1. Roboty rozbiórkowe i przygotowawcze</t>
  </si>
  <si>
    <t>wg nakładów
rzeczowych
KNR 4-01E0212-01-060</t>
  </si>
  <si>
    <t xml:space="preserve">Rozbiórka elementów konstrukcji betonowych niezbrojonych o grubości do 15 cm - mur ogniowy
krotność= 1,00
</t>
  </si>
  <si>
    <r>
      <t>m</t>
    </r>
    <r>
      <rPr>
        <sz val="11"/>
        <color theme="1"/>
        <rFont val="Calibri"/>
        <family val="2"/>
        <charset val="238"/>
      </rPr>
      <t>³</t>
    </r>
  </si>
  <si>
    <t>wg nakładów
rzeczowych
KNR 4-010203-03-060</t>
  </si>
  <si>
    <t>Uzupełnienie elementów konstrukcyjnych niezbrojonych z betonu monolitycznego ścian o grubości ponad 20 cm
krotność= 1,00</t>
  </si>
  <si>
    <t>wg nakładów
rzeczowych
KNR 4-01W0726-03-050</t>
  </si>
  <si>
    <t>Uzupełnienie tynków zewnętrznych kat.III (wapno gaszone) w 1 miejscu do 5 m2,ścian,loggii,balkonów,podłoża z cegły,pustaków ceramicznych,gazo- i pianobetonów
krotność= 1,00</t>
  </si>
  <si>
    <r>
      <t>m</t>
    </r>
    <r>
      <rPr>
        <sz val="11"/>
        <color theme="1"/>
        <rFont val="Calibri"/>
        <family val="2"/>
        <charset val="238"/>
      </rPr>
      <t>²</t>
    </r>
  </si>
  <si>
    <t>wg nakładów
rzeczowych
KNR 4-01I0519-04-050</t>
  </si>
  <si>
    <t>Rozbiórki pokrycia z papy na dachach drewnianych,pierwsza warstwa
krotność= 1,00</t>
  </si>
  <si>
    <t>wg nakładów
rzeczowych
KNR 4-01I0519-05-050</t>
  </si>
  <si>
    <t>Rozbiórki pokrycia z papy na dachach drewnianych,następna warstwa
krotność= 5,00</t>
  </si>
  <si>
    <t>wg nakładów
rzeczowych
KNR 4-01W0201-07-050</t>
  </si>
  <si>
    <t xml:space="preserve">Deskowanie konstrukcji betonowej lub żelbetowej ścian
krotność= 1,00
</t>
  </si>
  <si>
    <t>2. Docieplenie stropodachu poddasza</t>
  </si>
  <si>
    <t>wg nakładów
rzeczowych
KNR 2-020409-03-060</t>
  </si>
  <si>
    <t>Obramowanie z drewna przekrój poprzeczny drewna do 180 cm2 z tarcicy nasyconej, podwyższenie osłony dachu dla izolacji - analogia.
krotność= 1,00</t>
  </si>
  <si>
    <t>wg nakładów
rzeczowych
KNR 4-010414-02-050</t>
  </si>
  <si>
    <t>Wymiana deskowania dachu na styk. Deski o grubości 25 mm
krotność= 1,00</t>
  </si>
  <si>
    <t>m²</t>
  </si>
  <si>
    <t>wg nakładów
rzeczowych
KNR 4-010415-03-020</t>
  </si>
  <si>
    <t>Uzupełnienie elementów wyposażenia dachu. Włazy
krotność= 1,00</t>
  </si>
  <si>
    <t>wg nakładów
rzeczowych
AW-050</t>
  </si>
  <si>
    <t>Izolacja cieplna styropapa grubości 10 cm z zastosowaniem klinów przy kominach i ścianach
krotność= 1,00</t>
  </si>
  <si>
    <t>wg nakładów
rzeczowych
KNR 2-02W0504-02-050</t>
  </si>
  <si>
    <t>Dwuwarstwowe pokrycie dachów papą termozgrzewalną
krotność= 1,00</t>
  </si>
  <si>
    <t>wg nakładów
rzeczowych
KNR 4-01W0519-01-050</t>
  </si>
  <si>
    <t xml:space="preserve">Naprawa pokryć dachowych papą termozgrzewalną,jednokrotne pokrycie papą wierzchniego krycia grubości 4,7 mm - części dachu nieocieplone
krotność= 1,00
</t>
  </si>
  <si>
    <t>wg nakładów
rzeczowych
KNR 2-020506-0201-050</t>
  </si>
  <si>
    <t xml:space="preserve">Różne obróbki z blachy tytank cynk przy szerokości w rozwinięciu ponad 25 cm analogia.
krotność= 1,00
</t>
  </si>
  <si>
    <t>wg nakładów
rzeczowych
KNR 2-020506-06-020</t>
  </si>
  <si>
    <t xml:space="preserve">Wtmiana rury wentylacyjnej ponad dachem z blachy tytanowo-cynkowanej,
krotność= 1,00
</t>
  </si>
  <si>
    <t>wg nakładów
rzeczowych
KNR 4-010531-02-050</t>
  </si>
  <si>
    <t xml:space="preserve">Obróbki z blachy tytanowo-cynkowanej kominów. Pokrycie dachu papą
krotność= 1,00
</t>
  </si>
  <si>
    <t>wg nakładów
rzeczowych
KNR 2-020515-05-020</t>
  </si>
  <si>
    <t xml:space="preserve">Obróbki wyłazów dachowych blachą tytan cynk w dachach krytych papą .
krotność= 1,00
</t>
  </si>
  <si>
    <t>wg nakładów
rzeczowych
KNR 2-02I0516-06-020</t>
  </si>
  <si>
    <t>Obrobienie wywiewek kanalizacyjnych blachą z cynku grubości 0,55 mm w dachach krytych papą,
krotność= 1,00</t>
  </si>
  <si>
    <t>3. Obróbki blacharskie</t>
  </si>
  <si>
    <t>4. Kominy</t>
  </si>
  <si>
    <t>wg nakładów
rzeczowych
KNR 4-01W0539-06-020</t>
  </si>
  <si>
    <t>Wykonanie nakryw komnowych z blachy niedzewnej - analogia
krotność= 1,00</t>
  </si>
  <si>
    <t>wg nakładów
rzeczowych
KNR 4-01W0735-0201-050</t>
  </si>
  <si>
    <t xml:space="preserve">Wykonanie tynków zwykłych kat.III cementowo-wapiennych (wapno suchogaszone) na kominach ponad dachem płaskim
krotność= 1,00
</t>
  </si>
  <si>
    <t>wg nakładów
rzeczowych
KNR 4-01W0310-05-040</t>
  </si>
  <si>
    <t xml:space="preserve">Sprawdzenie przemurowanych przewodów kominowych
krotność= 1,00
</t>
  </si>
  <si>
    <t>wg nakładów
rzeczowych
AW-020</t>
  </si>
  <si>
    <t>Odbiór kominiarski kominów
krotność= 1,00</t>
  </si>
  <si>
    <t>5. Roboty pomocnicze, wywóz gruzu</t>
  </si>
  <si>
    <t>wg nakładów
rzeczowych
AW-090</t>
  </si>
  <si>
    <t xml:space="preserve">Przestawienie i,ponowne ustawienie instalacji,odgromowej
krotność= 1,00
</t>
  </si>
  <si>
    <t>wg nakładów
rzeczowych
KNR 4-010108-11-060</t>
  </si>
  <si>
    <t>Wywiezienie gruzu spryzmowanego samochodami samowyładowczymi na odległość do 1 km
krotność= 1,00</t>
  </si>
  <si>
    <t>wg nakładów
rzeczowych
KNR 4-010108-12-060</t>
  </si>
  <si>
    <t xml:space="preserve">Wywiezienie gruzu spryzmowanego samochodami samowyładowczymi na każdy następny 1 km
krotność= 1,00
</t>
  </si>
  <si>
    <t>wg nakładów
rzeczowych
AW-060</t>
  </si>
  <si>
    <t>Koszty przyjęcia gruzu na wysypisko
krotność= 1,00</t>
  </si>
  <si>
    <t>Tabela elementów scalonych</t>
  </si>
  <si>
    <t>INGK.Iz.271.7.1.2025</t>
  </si>
  <si>
    <t>Razem</t>
  </si>
  <si>
    <t>Wartość netto</t>
  </si>
  <si>
    <t>Wartość brutto</t>
  </si>
  <si>
    <t xml:space="preserve">RAZEM CAŁOŚĆ </t>
  </si>
  <si>
    <t>VAT  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</si>
</sst>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;[Red]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i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4" fontId="0" fillId="0" borderId="1" xfId="0" applyNumberFormat="1" applyBorder="1"/>
    <xf numFmtId="4" fontId="0" fillId="0" borderId="3" xfId="0" applyNumberFormat="1" applyBorder="1"/>
    <xf numFmtId="4" fontId="0" fillId="0" borderId="0" xfId="0" applyNumberFormat="1"/>
    <xf numFmtId="4" fontId="0" fillId="0" borderId="4" xfId="0" applyNumberFormat="1" applyBorder="1"/>
    <xf numFmtId="0" fontId="0" fillId="0" borderId="11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B41C8-4FAE-43FB-AAB6-A840C9FEC92D}">
  <dimension ref="A1:P39"/>
  <sheetViews>
    <sheetView tabSelected="1" topLeftCell="A13" zoomScaleNormal="100" workbookViewId="0">
      <selection activeCell="K6" sqref="K6"/>
    </sheetView>
  </sheetViews>
  <sheetFormatPr defaultRowHeight="15" x14ac:dyDescent="0.25"/>
  <cols>
    <col min="1" max="1" width="3.85546875" customWidth="1"/>
    <col min="2" max="2" width="20.42578125" customWidth="1"/>
    <col min="3" max="3" width="41.7109375" customWidth="1"/>
    <col min="4" max="4" width="11.140625" style="5" customWidth="1"/>
    <col min="5" max="5" width="9.140625" style="5"/>
    <col min="6" max="6" width="12.28515625" customWidth="1"/>
    <col min="7" max="7" width="11.85546875" customWidth="1"/>
  </cols>
  <sheetData>
    <row r="1" spans="1:16" x14ac:dyDescent="0.25">
      <c r="B1" s="8" t="s">
        <v>68</v>
      </c>
    </row>
    <row r="2" spans="1:16" ht="45" customHeight="1" x14ac:dyDescent="0.25">
      <c r="A2" s="30" t="s">
        <v>67</v>
      </c>
      <c r="B2" s="30"/>
      <c r="C2" s="30"/>
    </row>
    <row r="3" spans="1:16" ht="45" x14ac:dyDescent="0.2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70</v>
      </c>
      <c r="H3" s="4" t="s">
        <v>73</v>
      </c>
      <c r="I3" s="4" t="s">
        <v>71</v>
      </c>
    </row>
    <row r="4" spans="1:16" x14ac:dyDescent="0.25">
      <c r="A4" s="33" t="s">
        <v>9</v>
      </c>
      <c r="B4" s="33"/>
      <c r="C4" s="33"/>
      <c r="D4" s="33"/>
      <c r="E4" s="33"/>
      <c r="F4" s="33"/>
      <c r="G4" s="33"/>
    </row>
    <row r="5" spans="1:16" ht="59.25" customHeight="1" x14ac:dyDescent="0.25">
      <c r="A5" s="1">
        <v>1</v>
      </c>
      <c r="B5" s="2" t="s">
        <v>10</v>
      </c>
      <c r="C5" s="2" t="s">
        <v>11</v>
      </c>
      <c r="D5" s="6" t="s">
        <v>12</v>
      </c>
      <c r="E5" s="7">
        <v>0.72</v>
      </c>
      <c r="F5" s="9">
        <v>0</v>
      </c>
      <c r="G5" s="15">
        <f>SUM(E5*F5)</f>
        <v>0</v>
      </c>
      <c r="H5" s="21">
        <v>0</v>
      </c>
      <c r="I5" s="9">
        <v>0</v>
      </c>
      <c r="O5">
        <v>10</v>
      </c>
      <c r="P5">
        <f>SUM(O5*1.08)</f>
        <v>10.8</v>
      </c>
    </row>
    <row r="6" spans="1:16" ht="60" x14ac:dyDescent="0.25">
      <c r="A6" s="1">
        <v>2</v>
      </c>
      <c r="B6" s="2" t="s">
        <v>13</v>
      </c>
      <c r="C6" s="2" t="s">
        <v>14</v>
      </c>
      <c r="D6" s="6" t="s">
        <v>12</v>
      </c>
      <c r="E6" s="7">
        <v>0.45</v>
      </c>
      <c r="F6" s="9">
        <v>0</v>
      </c>
      <c r="G6" s="15">
        <f t="shared" ref="G6:G10" si="0">SUM(E6*F6)</f>
        <v>0</v>
      </c>
      <c r="H6" s="21">
        <v>0</v>
      </c>
      <c r="I6" s="9">
        <v>0</v>
      </c>
    </row>
    <row r="7" spans="1:16" ht="88.5" customHeight="1" x14ac:dyDescent="0.25">
      <c r="A7" s="1">
        <v>3</v>
      </c>
      <c r="B7" s="2" t="s">
        <v>15</v>
      </c>
      <c r="C7" s="2" t="s">
        <v>16</v>
      </c>
      <c r="D7" s="6" t="s">
        <v>17</v>
      </c>
      <c r="E7" s="7">
        <v>18.170000000000002</v>
      </c>
      <c r="F7" s="9">
        <v>0</v>
      </c>
      <c r="G7" s="15">
        <v>0</v>
      </c>
      <c r="H7" s="21">
        <v>0</v>
      </c>
      <c r="I7" s="9">
        <v>0</v>
      </c>
    </row>
    <row r="8" spans="1:16" ht="45" x14ac:dyDescent="0.25">
      <c r="A8" s="1">
        <v>4</v>
      </c>
      <c r="B8" s="2" t="s">
        <v>18</v>
      </c>
      <c r="C8" s="2" t="s">
        <v>19</v>
      </c>
      <c r="D8" s="6" t="s">
        <v>17</v>
      </c>
      <c r="E8" s="7">
        <v>40</v>
      </c>
      <c r="F8" s="9">
        <v>0</v>
      </c>
      <c r="G8" s="15">
        <f t="shared" si="0"/>
        <v>0</v>
      </c>
      <c r="H8" s="21">
        <v>0</v>
      </c>
      <c r="I8" s="9">
        <v>0</v>
      </c>
    </row>
    <row r="9" spans="1:16" ht="45" x14ac:dyDescent="0.25">
      <c r="A9" s="1">
        <v>5</v>
      </c>
      <c r="B9" s="2" t="s">
        <v>20</v>
      </c>
      <c r="C9" s="2" t="s">
        <v>21</v>
      </c>
      <c r="D9" s="6" t="s">
        <v>17</v>
      </c>
      <c r="E9" s="7">
        <v>40</v>
      </c>
      <c r="F9" s="9">
        <v>0</v>
      </c>
      <c r="G9" s="15">
        <f t="shared" si="0"/>
        <v>0</v>
      </c>
      <c r="H9" s="21">
        <v>0</v>
      </c>
      <c r="I9" s="9">
        <v>0</v>
      </c>
    </row>
    <row r="10" spans="1:16" ht="59.25" customHeight="1" thickBot="1" x14ac:dyDescent="0.3">
      <c r="A10" s="1">
        <v>6</v>
      </c>
      <c r="B10" s="2" t="s">
        <v>22</v>
      </c>
      <c r="C10" s="2" t="s">
        <v>23</v>
      </c>
      <c r="D10" s="6" t="s">
        <v>17</v>
      </c>
      <c r="E10" s="7">
        <v>9.0500000000000007</v>
      </c>
      <c r="F10" s="11">
        <v>0</v>
      </c>
      <c r="G10" s="16">
        <f t="shared" si="0"/>
        <v>0</v>
      </c>
      <c r="H10" s="21">
        <v>0</v>
      </c>
      <c r="I10" s="11">
        <v>0</v>
      </c>
    </row>
    <row r="11" spans="1:16" ht="15.75" thickBot="1" x14ac:dyDescent="0.3">
      <c r="A11" s="31"/>
      <c r="B11" s="32"/>
      <c r="C11" s="32"/>
      <c r="D11" s="32"/>
      <c r="E11" s="32"/>
      <c r="F11" s="12" t="s">
        <v>69</v>
      </c>
      <c r="G11" s="17">
        <f>SUM(G5:G10)</f>
        <v>0</v>
      </c>
      <c r="H11" s="22"/>
      <c r="I11" s="18">
        <f>SUM(I5:I10)</f>
        <v>0</v>
      </c>
    </row>
    <row r="12" spans="1:16" x14ac:dyDescent="0.25">
      <c r="A12" s="33" t="s">
        <v>24</v>
      </c>
      <c r="B12" s="33"/>
      <c r="C12" s="33"/>
      <c r="D12" s="33"/>
      <c r="E12" s="33"/>
      <c r="F12" s="34"/>
      <c r="G12" s="34"/>
      <c r="H12" s="23"/>
    </row>
    <row r="13" spans="1:16" ht="75" x14ac:dyDescent="0.25">
      <c r="A13" s="1">
        <v>7</v>
      </c>
      <c r="B13" s="3" t="s">
        <v>25</v>
      </c>
      <c r="C13" s="3" t="s">
        <v>26</v>
      </c>
      <c r="D13" s="6" t="s">
        <v>12</v>
      </c>
      <c r="E13" s="7">
        <v>0.56000000000000005</v>
      </c>
      <c r="F13" s="9">
        <v>0</v>
      </c>
      <c r="G13" s="15">
        <f>SUM(E13*F13)</f>
        <v>0</v>
      </c>
      <c r="H13" s="21">
        <v>0</v>
      </c>
      <c r="I13" s="9">
        <v>0</v>
      </c>
    </row>
    <row r="14" spans="1:16" ht="45" x14ac:dyDescent="0.25">
      <c r="A14" s="1">
        <v>8</v>
      </c>
      <c r="B14" s="3" t="s">
        <v>27</v>
      </c>
      <c r="C14" s="3" t="s">
        <v>28</v>
      </c>
      <c r="D14" s="6" t="s">
        <v>29</v>
      </c>
      <c r="E14" s="7">
        <v>40</v>
      </c>
      <c r="F14" s="9">
        <v>0</v>
      </c>
      <c r="G14" s="15">
        <v>0</v>
      </c>
      <c r="H14" s="21">
        <v>0</v>
      </c>
      <c r="I14" s="9">
        <v>0</v>
      </c>
    </row>
    <row r="15" spans="1:16" ht="45" x14ac:dyDescent="0.25">
      <c r="A15" s="1">
        <v>9</v>
      </c>
      <c r="B15" s="3" t="s">
        <v>30</v>
      </c>
      <c r="C15" s="3" t="s">
        <v>31</v>
      </c>
      <c r="D15" s="6" t="s">
        <v>0</v>
      </c>
      <c r="E15" s="7">
        <v>1</v>
      </c>
      <c r="F15" s="9">
        <v>0</v>
      </c>
      <c r="G15" s="15">
        <f t="shared" ref="G15:G18" si="1">SUM(E15*F15)</f>
        <v>0</v>
      </c>
      <c r="H15" s="21">
        <v>0</v>
      </c>
      <c r="I15" s="9">
        <v>0</v>
      </c>
    </row>
    <row r="16" spans="1:16" ht="60" x14ac:dyDescent="0.25">
      <c r="A16" s="1">
        <v>10</v>
      </c>
      <c r="B16" s="3" t="s">
        <v>32</v>
      </c>
      <c r="C16" s="3" t="s">
        <v>33</v>
      </c>
      <c r="D16" s="6" t="s">
        <v>29</v>
      </c>
      <c r="E16" s="7">
        <v>339.09</v>
      </c>
      <c r="F16" s="9">
        <v>0</v>
      </c>
      <c r="G16" s="15">
        <f t="shared" si="1"/>
        <v>0</v>
      </c>
      <c r="H16" s="21">
        <v>0</v>
      </c>
      <c r="I16" s="9">
        <v>0</v>
      </c>
    </row>
    <row r="17" spans="1:9" ht="60" x14ac:dyDescent="0.25">
      <c r="A17" s="1">
        <v>11</v>
      </c>
      <c r="B17" s="3" t="s">
        <v>34</v>
      </c>
      <c r="C17" s="3" t="s">
        <v>35</v>
      </c>
      <c r="D17" s="6" t="s">
        <v>29</v>
      </c>
      <c r="E17" s="7">
        <v>339.09</v>
      </c>
      <c r="F17" s="9">
        <v>0</v>
      </c>
      <c r="G17" s="15">
        <f t="shared" si="1"/>
        <v>0</v>
      </c>
      <c r="H17" s="21">
        <v>0</v>
      </c>
      <c r="I17" s="9">
        <v>0</v>
      </c>
    </row>
    <row r="18" spans="1:9" ht="75.75" customHeight="1" thickBot="1" x14ac:dyDescent="0.3">
      <c r="A18" s="1">
        <v>12</v>
      </c>
      <c r="B18" s="3" t="s">
        <v>36</v>
      </c>
      <c r="C18" s="3" t="s">
        <v>37</v>
      </c>
      <c r="D18" s="6" t="s">
        <v>29</v>
      </c>
      <c r="E18" s="7">
        <v>60.87</v>
      </c>
      <c r="F18" s="11">
        <v>0</v>
      </c>
      <c r="G18" s="16">
        <f t="shared" si="1"/>
        <v>0</v>
      </c>
      <c r="H18" s="21">
        <v>0</v>
      </c>
      <c r="I18" s="11">
        <v>0</v>
      </c>
    </row>
    <row r="19" spans="1:9" ht="15.75" thickBot="1" x14ac:dyDescent="0.3">
      <c r="A19" s="31"/>
      <c r="B19" s="32"/>
      <c r="C19" s="32"/>
      <c r="D19" s="32"/>
      <c r="E19" s="32"/>
      <c r="F19" s="12" t="s">
        <v>69</v>
      </c>
      <c r="G19" s="17">
        <f>SUM(G13:G18)</f>
        <v>0</v>
      </c>
      <c r="H19" s="22"/>
      <c r="I19" s="18">
        <f>SUM(I13:I18)</f>
        <v>0</v>
      </c>
    </row>
    <row r="20" spans="1:9" x14ac:dyDescent="0.25">
      <c r="A20" s="35" t="s">
        <v>48</v>
      </c>
      <c r="B20" s="35"/>
      <c r="C20" s="35"/>
      <c r="D20" s="35"/>
      <c r="E20" s="35"/>
      <c r="F20" s="36"/>
      <c r="G20" s="36"/>
      <c r="H20" s="23"/>
    </row>
    <row r="21" spans="1:9" ht="60" customHeight="1" x14ac:dyDescent="0.25">
      <c r="A21" s="1">
        <v>13</v>
      </c>
      <c r="B21" s="3" t="s">
        <v>38</v>
      </c>
      <c r="C21" s="3" t="s">
        <v>39</v>
      </c>
      <c r="D21" s="6" t="s">
        <v>29</v>
      </c>
      <c r="E21" s="7">
        <v>29.78</v>
      </c>
      <c r="F21" s="9">
        <v>0</v>
      </c>
      <c r="G21" s="19">
        <f>SUM(E21*F21)</f>
        <v>0</v>
      </c>
      <c r="H21" s="21">
        <v>0</v>
      </c>
      <c r="I21" s="9">
        <v>0</v>
      </c>
    </row>
    <row r="22" spans="1:9" ht="44.25" customHeight="1" x14ac:dyDescent="0.25">
      <c r="A22" s="1">
        <v>14</v>
      </c>
      <c r="B22" s="3" t="s">
        <v>40</v>
      </c>
      <c r="C22" s="3" t="s">
        <v>41</v>
      </c>
      <c r="D22" s="6" t="s">
        <v>0</v>
      </c>
      <c r="E22" s="7">
        <v>15</v>
      </c>
      <c r="F22" s="9">
        <v>0</v>
      </c>
      <c r="G22" s="19">
        <v>0</v>
      </c>
      <c r="H22" s="21">
        <v>0</v>
      </c>
      <c r="I22" s="9">
        <v>0</v>
      </c>
    </row>
    <row r="23" spans="1:9" ht="45" customHeight="1" x14ac:dyDescent="0.25">
      <c r="A23" s="1">
        <v>15</v>
      </c>
      <c r="B23" s="3" t="s">
        <v>42</v>
      </c>
      <c r="C23" s="3" t="s">
        <v>43</v>
      </c>
      <c r="D23" s="6" t="s">
        <v>29</v>
      </c>
      <c r="E23" s="7">
        <v>63.21</v>
      </c>
      <c r="F23" s="9">
        <v>0</v>
      </c>
      <c r="G23" s="19">
        <f t="shared" ref="G23:G25" si="2">SUM(E23*F23)</f>
        <v>0</v>
      </c>
      <c r="H23" s="21">
        <v>0</v>
      </c>
      <c r="I23" s="9">
        <v>0</v>
      </c>
    </row>
    <row r="24" spans="1:9" ht="44.25" customHeight="1" x14ac:dyDescent="0.25">
      <c r="A24" s="1">
        <v>16</v>
      </c>
      <c r="B24" s="3" t="s">
        <v>44</v>
      </c>
      <c r="C24" s="3" t="s">
        <v>45</v>
      </c>
      <c r="D24" s="6" t="s">
        <v>0</v>
      </c>
      <c r="E24" s="7">
        <v>1</v>
      </c>
      <c r="F24" s="9">
        <v>0</v>
      </c>
      <c r="G24" s="19">
        <f t="shared" si="2"/>
        <v>0</v>
      </c>
      <c r="H24" s="21">
        <v>0</v>
      </c>
      <c r="I24" s="9">
        <v>0</v>
      </c>
    </row>
    <row r="25" spans="1:9" ht="60.75" thickBot="1" x14ac:dyDescent="0.3">
      <c r="A25" s="1">
        <v>17</v>
      </c>
      <c r="B25" s="3" t="s">
        <v>46</v>
      </c>
      <c r="C25" s="3" t="s">
        <v>47</v>
      </c>
      <c r="D25" s="6" t="s">
        <v>0</v>
      </c>
      <c r="E25" s="7">
        <v>15</v>
      </c>
      <c r="F25" s="9">
        <v>0</v>
      </c>
      <c r="G25" s="19">
        <f t="shared" si="2"/>
        <v>0</v>
      </c>
      <c r="H25" s="21">
        <v>0</v>
      </c>
      <c r="I25" s="11">
        <v>0</v>
      </c>
    </row>
    <row r="26" spans="1:9" ht="15.75" thickBot="1" x14ac:dyDescent="0.3">
      <c r="A26" s="31"/>
      <c r="B26" s="32"/>
      <c r="C26" s="32"/>
      <c r="D26" s="32"/>
      <c r="E26" s="32"/>
      <c r="F26" s="12" t="s">
        <v>69</v>
      </c>
      <c r="G26" s="13">
        <f>SUM(G21:G25)</f>
        <v>0</v>
      </c>
      <c r="H26" s="24"/>
      <c r="I26" s="18">
        <v>0</v>
      </c>
    </row>
    <row r="27" spans="1:9" x14ac:dyDescent="0.25">
      <c r="A27" s="35" t="s">
        <v>49</v>
      </c>
      <c r="B27" s="35"/>
      <c r="C27" s="35"/>
      <c r="D27" s="35"/>
      <c r="E27" s="35"/>
      <c r="F27" s="35"/>
      <c r="G27" s="35"/>
      <c r="H27" s="23"/>
    </row>
    <row r="28" spans="1:9" ht="46.5" customHeight="1" x14ac:dyDescent="0.25">
      <c r="A28" s="1">
        <v>18</v>
      </c>
      <c r="B28" s="3" t="s">
        <v>50</v>
      </c>
      <c r="C28" s="3" t="s">
        <v>51</v>
      </c>
      <c r="D28" s="6" t="s">
        <v>0</v>
      </c>
      <c r="E28" s="7">
        <v>11</v>
      </c>
      <c r="F28" s="9">
        <v>0</v>
      </c>
      <c r="G28" s="15">
        <f>SUM(E28*F28)</f>
        <v>0</v>
      </c>
      <c r="H28" s="21">
        <v>0</v>
      </c>
      <c r="I28" s="9">
        <v>0</v>
      </c>
    </row>
    <row r="29" spans="1:9" ht="76.5" customHeight="1" x14ac:dyDescent="0.25">
      <c r="A29" s="1">
        <v>19</v>
      </c>
      <c r="B29" s="3" t="s">
        <v>52</v>
      </c>
      <c r="C29" s="3" t="s">
        <v>53</v>
      </c>
      <c r="D29" s="6" t="s">
        <v>29</v>
      </c>
      <c r="E29" s="7">
        <v>43.72</v>
      </c>
      <c r="F29" s="9">
        <v>0</v>
      </c>
      <c r="G29" s="15">
        <f t="shared" ref="G29:G31" si="3">SUM(E29*F29)</f>
        <v>0</v>
      </c>
      <c r="H29" s="21">
        <v>0</v>
      </c>
      <c r="I29" s="9">
        <v>0</v>
      </c>
    </row>
    <row r="30" spans="1:9" ht="60" x14ac:dyDescent="0.25">
      <c r="A30" s="1">
        <v>20</v>
      </c>
      <c r="B30" s="3" t="s">
        <v>54</v>
      </c>
      <c r="C30" s="3" t="s">
        <v>55</v>
      </c>
      <c r="D30" s="6" t="s">
        <v>1</v>
      </c>
      <c r="E30" s="7">
        <v>14</v>
      </c>
      <c r="F30" s="9">
        <v>0</v>
      </c>
      <c r="G30" s="15">
        <v>0</v>
      </c>
      <c r="H30" s="21">
        <v>0</v>
      </c>
      <c r="I30" s="9">
        <v>0</v>
      </c>
    </row>
    <row r="31" spans="1:9" ht="45.75" thickBot="1" x14ac:dyDescent="0.3">
      <c r="A31" s="1">
        <v>21</v>
      </c>
      <c r="B31" s="3" t="s">
        <v>56</v>
      </c>
      <c r="C31" s="3" t="s">
        <v>57</v>
      </c>
      <c r="D31" s="6" t="s">
        <v>0</v>
      </c>
      <c r="E31" s="7">
        <v>11</v>
      </c>
      <c r="F31" s="9">
        <v>0</v>
      </c>
      <c r="G31" s="15">
        <f t="shared" si="3"/>
        <v>0</v>
      </c>
      <c r="H31" s="21">
        <v>0</v>
      </c>
      <c r="I31" s="11">
        <v>0</v>
      </c>
    </row>
    <row r="32" spans="1:9" ht="15.75" thickBot="1" x14ac:dyDescent="0.3">
      <c r="A32" s="31"/>
      <c r="B32" s="32"/>
      <c r="C32" s="32"/>
      <c r="D32" s="32"/>
      <c r="E32" s="32"/>
      <c r="F32" s="12" t="s">
        <v>69</v>
      </c>
      <c r="G32" s="13">
        <f>SUM(G28:G31)</f>
        <v>0</v>
      </c>
      <c r="H32" s="24"/>
      <c r="I32" s="18">
        <f>SUM(I28:I31)</f>
        <v>0</v>
      </c>
    </row>
    <row r="33" spans="1:9" x14ac:dyDescent="0.25">
      <c r="A33" s="35" t="s">
        <v>58</v>
      </c>
      <c r="B33" s="35"/>
      <c r="C33" s="35"/>
      <c r="D33" s="35"/>
      <c r="E33" s="35"/>
      <c r="F33" s="35"/>
      <c r="G33" s="35"/>
      <c r="H33" s="23"/>
    </row>
    <row r="34" spans="1:9" ht="43.5" customHeight="1" x14ac:dyDescent="0.25">
      <c r="A34" s="1">
        <v>22</v>
      </c>
      <c r="B34" s="3" t="s">
        <v>59</v>
      </c>
      <c r="C34" s="3" t="s">
        <v>60</v>
      </c>
      <c r="D34" s="6" t="s">
        <v>2</v>
      </c>
      <c r="E34" s="7">
        <v>1</v>
      </c>
      <c r="F34" s="10">
        <v>0</v>
      </c>
      <c r="G34" s="15">
        <f>SUM(E34*F34)</f>
        <v>0</v>
      </c>
      <c r="H34" s="21">
        <v>0</v>
      </c>
      <c r="I34" s="9">
        <v>0</v>
      </c>
    </row>
    <row r="35" spans="1:9" ht="60" x14ac:dyDescent="0.25">
      <c r="A35" s="1">
        <v>23</v>
      </c>
      <c r="B35" s="3" t="s">
        <v>61</v>
      </c>
      <c r="C35" s="3" t="s">
        <v>62</v>
      </c>
      <c r="D35" s="6" t="s">
        <v>12</v>
      </c>
      <c r="E35" s="7">
        <v>2.86</v>
      </c>
      <c r="F35" s="10">
        <v>0</v>
      </c>
      <c r="G35" s="15">
        <f t="shared" ref="G35:G36" si="4">SUM(E35*F35)</f>
        <v>0</v>
      </c>
      <c r="H35" s="21">
        <v>0</v>
      </c>
      <c r="I35" s="9">
        <v>0</v>
      </c>
    </row>
    <row r="36" spans="1:9" ht="58.5" customHeight="1" x14ac:dyDescent="0.25">
      <c r="A36" s="1">
        <v>24</v>
      </c>
      <c r="B36" s="3" t="s">
        <v>63</v>
      </c>
      <c r="C36" s="3" t="s">
        <v>64</v>
      </c>
      <c r="D36" s="6" t="s">
        <v>12</v>
      </c>
      <c r="E36" s="7">
        <v>2.86</v>
      </c>
      <c r="F36" s="10">
        <v>0</v>
      </c>
      <c r="G36" s="15">
        <f t="shared" si="4"/>
        <v>0</v>
      </c>
      <c r="H36" s="21">
        <v>0</v>
      </c>
      <c r="I36" s="9">
        <v>0</v>
      </c>
    </row>
    <row r="37" spans="1:9" ht="45.75" thickBot="1" x14ac:dyDescent="0.3">
      <c r="A37" s="1">
        <v>25</v>
      </c>
      <c r="B37" s="3" t="s">
        <v>65</v>
      </c>
      <c r="C37" s="3" t="s">
        <v>66</v>
      </c>
      <c r="D37" s="6" t="s">
        <v>12</v>
      </c>
      <c r="E37" s="7">
        <v>2.86</v>
      </c>
      <c r="F37" s="10">
        <v>0</v>
      </c>
      <c r="G37" s="15">
        <v>0</v>
      </c>
      <c r="H37" s="21">
        <v>0</v>
      </c>
      <c r="I37" s="11">
        <v>0</v>
      </c>
    </row>
    <row r="38" spans="1:9" ht="15.75" thickBot="1" x14ac:dyDescent="0.3">
      <c r="A38" s="25"/>
      <c r="B38" s="26"/>
      <c r="C38" s="26"/>
      <c r="D38" s="26"/>
      <c r="E38" s="26"/>
      <c r="F38" s="14" t="s">
        <v>69</v>
      </c>
      <c r="G38" s="20">
        <f>SUM(G34:G37)</f>
        <v>0</v>
      </c>
      <c r="H38" s="24"/>
      <c r="I38" s="18">
        <f>SUM(I34:I37)</f>
        <v>0</v>
      </c>
    </row>
    <row r="39" spans="1:9" ht="19.5" thickBot="1" x14ac:dyDescent="0.35">
      <c r="A39" s="27" t="s">
        <v>72</v>
      </c>
      <c r="B39" s="28"/>
      <c r="C39" s="28"/>
      <c r="D39" s="28"/>
      <c r="E39" s="28"/>
      <c r="F39" s="29"/>
      <c r="G39" s="20">
        <f>SUM(G11+G19+G26+G32+G38)</f>
        <v>0</v>
      </c>
      <c r="I39" s="18">
        <f>SUM(I11+I19+I26+I32+I38)</f>
        <v>0</v>
      </c>
    </row>
  </sheetData>
  <mergeCells count="12">
    <mergeCell ref="A38:E38"/>
    <mergeCell ref="A39:F39"/>
    <mergeCell ref="A2:C2"/>
    <mergeCell ref="A11:E11"/>
    <mergeCell ref="A19:E19"/>
    <mergeCell ref="A26:E26"/>
    <mergeCell ref="A32:E32"/>
    <mergeCell ref="A4:G4"/>
    <mergeCell ref="A12:G12"/>
    <mergeCell ref="A20:G20"/>
    <mergeCell ref="A27:G27"/>
    <mergeCell ref="A33:G33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J.Polak</dc:creator>
  <cp:lastModifiedBy>Urząd Świerzawa</cp:lastModifiedBy>
  <cp:lastPrinted>2025-04-15T07:46:04Z</cp:lastPrinted>
  <dcterms:created xsi:type="dcterms:W3CDTF">2015-06-05T18:17:20Z</dcterms:created>
  <dcterms:modified xsi:type="dcterms:W3CDTF">2025-06-04T08:33:52Z</dcterms:modified>
</cp:coreProperties>
</file>