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23256" windowHeight="12576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97" i="1" l="1"/>
  <c r="J97" i="1"/>
  <c r="H97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I46" i="1" s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3" i="1" l="1"/>
  <c r="J3" i="1" l="1"/>
  <c r="I3" i="1" l="1"/>
</calcChain>
</file>

<file path=xl/sharedStrings.xml><?xml version="1.0" encoding="utf-8"?>
<sst xmlns="http://schemas.openxmlformats.org/spreadsheetml/2006/main" count="237" uniqueCount="70">
  <si>
    <t>Rodzaj materiału</t>
  </si>
  <si>
    <t>Średnica</t>
  </si>
  <si>
    <t>Producent</t>
  </si>
  <si>
    <t>opaska naprawcza</t>
  </si>
  <si>
    <t>Armatura</t>
  </si>
  <si>
    <t>Łącznik R-R</t>
  </si>
  <si>
    <t>Łącznik R-K</t>
  </si>
  <si>
    <t>Nawiertka</t>
  </si>
  <si>
    <t>Hydrant nadziemny</t>
  </si>
  <si>
    <t>Hydrant podziemny dł. 1m</t>
  </si>
  <si>
    <t>Hydrant podziemny dł. 1,20 m</t>
  </si>
  <si>
    <t>Rura PE</t>
  </si>
  <si>
    <t>PE</t>
  </si>
  <si>
    <t>stal</t>
  </si>
  <si>
    <t>żeliwo</t>
  </si>
  <si>
    <t>skrzynka uliczna duża</t>
  </si>
  <si>
    <t>skrzynka hydrantowa</t>
  </si>
  <si>
    <t>zasuwa</t>
  </si>
  <si>
    <t>400 mb</t>
  </si>
  <si>
    <t>Właz D 400 kanalizacyjny</t>
  </si>
  <si>
    <t>80/80</t>
  </si>
  <si>
    <t>100/100</t>
  </si>
  <si>
    <t>Jafar,Norson,AKWA</t>
  </si>
  <si>
    <t>100/80</t>
  </si>
  <si>
    <t>200/100</t>
  </si>
  <si>
    <t>200/150</t>
  </si>
  <si>
    <t>250/200</t>
  </si>
  <si>
    <t>250/250</t>
  </si>
  <si>
    <t>125/100</t>
  </si>
  <si>
    <t>150/100</t>
  </si>
  <si>
    <t>200/200</t>
  </si>
  <si>
    <t>kolano kołnierzowe</t>
  </si>
  <si>
    <t>żeliwo PN 10/16</t>
  </si>
  <si>
    <t>żeliwo PN 10</t>
  </si>
  <si>
    <t xml:space="preserve">obejma do nawiercania </t>
  </si>
  <si>
    <t>110/80</t>
  </si>
  <si>
    <t>315/100</t>
  </si>
  <si>
    <t>króciec dwukołnierzowy FF</t>
  </si>
  <si>
    <t>80/100</t>
  </si>
  <si>
    <t>80/200</t>
  </si>
  <si>
    <t>100/200</t>
  </si>
  <si>
    <t>100/500</t>
  </si>
  <si>
    <t>króciec FW</t>
  </si>
  <si>
    <t>kołnierz ślepy</t>
  </si>
  <si>
    <t>zwężka dwukołnierzowa FFR</t>
  </si>
  <si>
    <t>kolano dwukołnierz. ze stopką</t>
  </si>
  <si>
    <t>trójnik kołnierzowy</t>
  </si>
  <si>
    <t>100/40</t>
  </si>
  <si>
    <t>125/40</t>
  </si>
  <si>
    <t>150/40</t>
  </si>
  <si>
    <t>200/40</t>
  </si>
  <si>
    <t>110/40</t>
  </si>
  <si>
    <t>160/40</t>
  </si>
  <si>
    <t>Ilość</t>
  </si>
  <si>
    <t>Stawka podatku VAT</t>
  </si>
  <si>
    <t>Wartość brutto</t>
  </si>
  <si>
    <t>Wartość netto (ilość x cena jednostkowa netto)</t>
  </si>
  <si>
    <t>Łączna wartość netto</t>
  </si>
  <si>
    <t>VAT</t>
  </si>
  <si>
    <t>Łączna wartość brutto</t>
  </si>
  <si>
    <t xml:space="preserve"> połączenie kołnierzowe i owiercanie PN-EN 1092-2;1999 , maksymalne ciśnienie PN16
- korpus górny, korpus dolny, grzyb wykonane z żeliwa sferoidalnego , 
- kolumna hydrantu wykonana  żeliwa sferoidalnego lub stali nierdzewnej
- trzpień ze stali nierdzewnej z walcowanym gwintem i scalonym kołnierzem trzpienia
- grzyb całkowicie zwulkanizowany gumą EPDM
- samoczynne całkowite odwodnienie z chwilą pełnego odcięcia przepływu
-ochrona antykorozyjną powłoką na bazie żywicy epoksydowej odpornej na UV, warstwa minimum 250 mikronów wg normy PN-EN ISO 12944-5:2009
- materiały zewnętrzne i wewnętrzne odporne na korozję
- śruby ze stali nierdzewnej- korek uszczelniający wykonany z mosiądzu prasowanego, zabezpieczony specjalnym pierścieniem przed wysunięciem
- gniazdo mosiężne grzyba, napawane , w sposób nierozłączny połączony z korpusem  - początek otwarcia &lt;3obr.; pełne otwarcie po 8 obr.
- uszczelnienie trzpienia o-ringowe, strefa uszczelnienia odseparowana od medium
- ciśnienie robocze PN16
- kolor czerwony                                                                                                                                                                              Ochrona antykorozyjna powłoką na bazie żywicy epoksydowej, minimum 250 mikronów wg wskazań normy  GSK potwierdzonych  badaniami wewnętrznymi, oraz normy PN-EN ISO 12944-5:2009</t>
  </si>
  <si>
    <t>hydrant podziemny z pojedynczym zamknięciem DN80
- Korpus górny, korpus dolny, kolumna i grzyb wykonane z żeliwa sferoidalnego. Korpus górny, dolny oraz kolumna wykonane jako jednolity odlew
- głębokość wkopu RD 1000, 1250, 1500mm
- trzpień ze stali nierdzewnej z walcowanym gwintem i scalonym kołnierzem trzpienia
- grzyb całkowicie zwulkanizowany gumą EPDM
- samoczynne całkowite odwodnienie z chwilą pełnego odcięcia przepływu
- materiały zewnętrzne i wewnętrzne odporne na korozję
- śruby w górnym korpusie (pokrywie) ze stali nierdzewnej
- gniazdo mosiężne grzyba, napawane
- początek otwarcia &lt;3obr.; pełne otwarcie po 8 obr.
- uszczelnienie trzpienia o-ringowe, strefa uszczelnienia odseparowana od medium
- ciśnienie robocze PN 16                                                                                                                                                                          -  Ochrona antykorozyjna powłoką na bazie żywicy epoksydowej, minimum 250 mikronów wg wskazań normy  GSK potwierdzonych  badaniami wewnętrznymi, oraz normy PN-EN ISO 12944-5:2009</t>
  </si>
  <si>
    <t xml:space="preserve">Nawiertka do wykonywania pod ciśnieniem włączeń w rurociągi żeliwne – nawiercenie w płaszczyźnie poziomej
- ciśnienie nominalne PN 16
- nasada na rurę wykonana z żeliwa sferoidalnego, z nasadą połączona trwale w jeden element zasuwa żeliwna DN 32
   lub DN 50 gwintowana, gwint wewnętrzny
- Prosty przelot zasuwy, bez przewężeń i bez gniazda w miejscu zamknięcia
- Klin wulkanizowany gumą EPDM, dopuszczony do kontaktu z wodą pitną
- Trzpień ze stali nierdzewnej z walcowanym gwintem
- Łożysko wrzeciona z tworzywa zmniejszającego tarcie
- Uszczelnienie trzpienia o-ringowe (minimum 3 o-ringi)
- Śruby łączące pokrywę z korpusem ze stali nierdzewnej, wpuszczane i zabezpieczone masą na gorąco
- Ochrona antykorozyjna zewnątrz i wewnątrz proszkową farbą epoksydową metodą fluidyzacyjną
- montaż nawiertki na rurociągu za pomocą opaski ze stali nierdzewnej wyłożoną gumą, nakrętki i śruby nierdzewne
- Ochrona antykorozyjna zewnątrz i wewnątrz proszkową farbą epoksydową metodą fluidyzacyjną potwierdzona 
 certyfikatem GSK RAL                                                                                                                                                                     Obudowy teleskopowe 
Obudowy teleskopowe z trzpieniem stalowym ocynkowanym, nasadką wrzeciona  
z główką pod klucz z żeliwa GGG, rurą ochronną i przesuwną wykonaną z PE lub PP. Główka pod klucz połączona z wrzecionem  zawleczka ocynkowaną (nierdzewną). 
Obudowy i zasuwy jednego producenta </t>
  </si>
  <si>
    <t xml:space="preserve"> owiercenie kołnierzy zgodnie z Polską normą (DIN2501)
- korpus wykonany z żeliwa sferoidalnego GJS-500
- powłoka ochronna z farb epoksydowych wg wymogów GSK – RAL grubości  min. 250 mikronów
- uszczelka wykonana z gumy EPDM
- mosiężny pierścień zabezpieczający rurę przed wysunięciem
- śruby wykonane ze stali nierdzewnej</t>
  </si>
  <si>
    <t>Cechy</t>
  </si>
  <si>
    <t xml:space="preserve">Nawiertki do wykonywania pod ciśnieniem włączeń w rurociągi PVC – nawiercenie w płaszczyźnie poziomej
- ciśnienie nominalne PN 16
-obejmy połówkowe do montażu na rurociągu wykonane z żeliwa sferoidalnego, odejście gwintowane, pełne uszczelnienie obwodowe
- z połówką obejmy połączona zasuwa żeliwna DN 32 lub DN 50 gwintowana – gwint wewnętrzny
- śruby i nakrętki łączące połówki obejmy ze stali nierdzewnej
- Prosty przelot zasuwy, bez przewężeń i bez gniazda w miejscu zamknięcia
- Klin wulkanizowany gumą EPDM, dopuszczony do kontaktu z wodą pitną
- Trzpień ze stali nierdzewnej z walcowanym gwintem
- Łożysko wrzeciona z tworzywa zmniejszającego tarcie
- Uszczelnienie trzpienia o-ringowe (minimum 3 o-ringi)
- Śruby łączące pokrywę z korpusem ze stali nierdzewnej, wpuszczane i zabezpieczone masą na gorąco
- Ochrona antykorozyjna zewnątrz i wewnątrz proszkową farbą epoksydową metodą fluidyzacyjną potwierdzona 
 certyfikatem GSK 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Obudowy teleskopowe 
Obudowy teleskopowe z trzpieniem stalowym ocynkowanym, nasadką wrzeciona  
z główką pod klucz z żeliwa GGG, rurą ochronną i przesuwną wykonaną z PE lub PP. Główka pod klucz połączona z wrzecionem  zawleczka ocynkowaną (nierdzewną). 
Obudowy i zasuwy jednego producenta </t>
  </si>
  <si>
    <t>„Sukcesywna dostawa armatury wodno-kanalizacyjnej dla potrzeb Spółki Komunalnej Wschowa Sp. z o.o.” ZP.SPN.01.2025</t>
  </si>
  <si>
    <t>Wartość netto - cena jednostkowa za 1 szt</t>
  </si>
  <si>
    <t>Załącznik nr 3 do SWZ - Formularz cenowy</t>
  </si>
  <si>
    <r>
      <t xml:space="preserve">•	Połączenia kołnierzowe i owiercenie (dla DN 80 – ośmiootworowe) PN-EN 1092-2:1999 (DIN 2501), ciśnienie PN 10 lub PN16 jak Długość zabudowy wg PN-EN 558-1, (DIN 3202), 
•	Korpus, pokrywa i klin z żeliwa sferoidalnego EN-GJS-400-15 
•	Prosty przelot zasuwy, bez przewężeń i bez gniazda w miejscu zamknięcia. 
•	Klin zawulkanizowny na całej powierzchni tj. zewnątrz i wewnątrz gumą EPDM, której jakość jest potwierdzona certyfikatem KTW-W 270, wyposażony w prowadnice z tworzywa sztucznego zmniejszające tarcie pomiędzy klinem a korpusem zasuwy 
•	Wymienna nakrętka klina wykonana z mosiądzu prasowanego 
•	Trzpień (wrzeciono) walcowane na zimno, o odpowiedniej średnicy umożliwiającej bezpośrednie połączenie z obudową bez konieczności stosowania elementów pośrednich typu adaptor, sprzęgło, złączka itp., 
•	Wrzeciono łożyskowane za pomocą nisko tarciowych podkładek tworzywowych do dn 350, od dn 400 łożyskowane za pomocą łożysk wałeczkowych w płaszczyznach poziomej i pionowej 
•	Uszczelnienie trzpienia o-ringowe (minimum 4 o-ringi), strefa o-ringowa odseparowana od medium 
•	Uszczelka czyszcząca zabezpieczająca korek górny uszczelnienia trzpienia przed kontaktem z ziemią. Korek zabezpieczony przed wykręceniem. 
•	Ochrona antykorozyjna powłoką na bazie żywicy epoksydowej, minimum 250 mikronów wg normy DIN 30677 potwierdzone certyfikatem GSK 
•	Śruby łączące pokrywę z korpusem ze stali nierdzewnej, wpuszczone i zabezpieczone masą zalewową 
•	Pakiet zasuw według jednego producenta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 Obudowy teleskopowe </t>
    </r>
    <r>
      <rPr>
        <sz val="10"/>
        <color theme="1"/>
        <rFont val="Calibri"/>
        <family val="2"/>
        <charset val="238"/>
        <scheme val="minor"/>
      </rPr>
      <t xml:space="preserve">
Obudowy teleskopowe z trzpieniem stalowym ocynkowanym, nasadką wrzeciona  
z główką pod klucz z żeliwa GGG, rurą ochronną i przesuwną wykonaną z PE lub PP. Główka pod klucz połączona z wrzecionem  zawleczka ocynkowaną (nierdzewną). 
Obudowy i zasuwy jednego producenta 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</si>
</sst>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[$-415]General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1"/>
      <charset val="238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5" fontId="3" fillId="0" borderId="0" applyBorder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</cellXfs>
  <cellStyles count="6">
    <cellStyle name="Excel Built-in Normal" xfId="5"/>
    <cellStyle name="Normalny" xfId="0" builtinId="0"/>
    <cellStyle name="Normalny 2" xfId="2"/>
    <cellStyle name="Normalny 3" xfId="1"/>
    <cellStyle name="Normalny 3 2" xfId="4"/>
    <cellStyle name="Normalny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tabSelected="1" topLeftCell="A46" zoomScale="90" zoomScaleNormal="90" workbookViewId="0">
      <selection activeCell="F49" sqref="F49"/>
    </sheetView>
  </sheetViews>
  <sheetFormatPr defaultRowHeight="14.4"/>
  <cols>
    <col min="1" max="1" width="27.6640625" style="7" customWidth="1"/>
    <col min="2" max="2" width="9.109375" customWidth="1"/>
    <col min="4" max="4" width="23.33203125" customWidth="1"/>
    <col min="5" max="5" width="18" customWidth="1"/>
    <col min="6" max="6" width="76.88671875" customWidth="1"/>
    <col min="7" max="7" width="10" customWidth="1"/>
    <col min="8" max="8" width="13.109375" customWidth="1"/>
    <col min="9" max="9" width="10.44140625" customWidth="1"/>
    <col min="10" max="10" width="10.5546875" customWidth="1"/>
  </cols>
  <sheetData>
    <row r="1" spans="1:10" ht="33" customHeight="1">
      <c r="A1" s="11" t="s">
        <v>66</v>
      </c>
      <c r="B1" s="11"/>
      <c r="C1" s="11"/>
      <c r="D1" s="11"/>
      <c r="E1" s="11"/>
      <c r="F1" s="11"/>
      <c r="G1" s="12" t="s">
        <v>68</v>
      </c>
      <c r="H1" s="12"/>
      <c r="I1" s="12"/>
      <c r="J1" s="12"/>
    </row>
    <row r="2" spans="1:10" ht="59.4" customHeight="1">
      <c r="A2" s="20" t="s">
        <v>4</v>
      </c>
      <c r="B2" s="20" t="s">
        <v>1</v>
      </c>
      <c r="C2" s="20" t="s">
        <v>53</v>
      </c>
      <c r="D2" s="20" t="s">
        <v>2</v>
      </c>
      <c r="E2" s="20" t="s">
        <v>0</v>
      </c>
      <c r="F2" s="21" t="s">
        <v>64</v>
      </c>
      <c r="G2" s="21" t="s">
        <v>67</v>
      </c>
      <c r="H2" s="21" t="s">
        <v>56</v>
      </c>
      <c r="I2" s="21" t="s">
        <v>54</v>
      </c>
      <c r="J2" s="21" t="s">
        <v>55</v>
      </c>
    </row>
    <row r="3" spans="1:10">
      <c r="A3" s="6" t="s">
        <v>3</v>
      </c>
      <c r="B3" s="3">
        <v>20</v>
      </c>
      <c r="C3" s="3">
        <v>10</v>
      </c>
      <c r="D3" s="3"/>
      <c r="E3" s="3" t="s">
        <v>13</v>
      </c>
      <c r="F3" s="2"/>
      <c r="G3" s="2"/>
      <c r="H3" s="2">
        <f>C3*G3</f>
        <v>0</v>
      </c>
      <c r="I3" s="2">
        <f>J3-H3</f>
        <v>0</v>
      </c>
      <c r="J3" s="2">
        <f>H3*1.23</f>
        <v>0</v>
      </c>
    </row>
    <row r="4" spans="1:10">
      <c r="A4" s="6"/>
      <c r="B4" s="3">
        <v>25</v>
      </c>
      <c r="C4" s="3">
        <v>10</v>
      </c>
      <c r="D4" s="3"/>
      <c r="E4" s="3" t="s">
        <v>13</v>
      </c>
      <c r="F4" s="2"/>
      <c r="G4" s="2"/>
      <c r="H4" s="2">
        <f t="shared" ref="H4:H67" si="0">C4*G4</f>
        <v>0</v>
      </c>
      <c r="I4" s="2">
        <f t="shared" ref="I4:I67" si="1">J4-H4</f>
        <v>0</v>
      </c>
      <c r="J4" s="2">
        <f t="shared" ref="J4:J67" si="2">H4*1.23</f>
        <v>0</v>
      </c>
    </row>
    <row r="5" spans="1:10">
      <c r="A5" s="6"/>
      <c r="B5" s="3">
        <v>32</v>
      </c>
      <c r="C5" s="3">
        <v>10</v>
      </c>
      <c r="D5" s="3"/>
      <c r="E5" s="3" t="s">
        <v>13</v>
      </c>
      <c r="F5" s="2"/>
      <c r="G5" s="2"/>
      <c r="H5" s="2">
        <f t="shared" si="0"/>
        <v>0</v>
      </c>
      <c r="I5" s="2">
        <f t="shared" si="1"/>
        <v>0</v>
      </c>
      <c r="J5" s="2">
        <f t="shared" si="2"/>
        <v>0</v>
      </c>
    </row>
    <row r="6" spans="1:10">
      <c r="A6" s="6"/>
      <c r="B6" s="3">
        <v>40</v>
      </c>
      <c r="C6" s="3">
        <v>15</v>
      </c>
      <c r="D6" s="3"/>
      <c r="E6" s="3" t="s">
        <v>13</v>
      </c>
      <c r="F6" s="2"/>
      <c r="G6" s="2"/>
      <c r="H6" s="2">
        <f t="shared" si="0"/>
        <v>0</v>
      </c>
      <c r="I6" s="2">
        <f t="shared" si="1"/>
        <v>0</v>
      </c>
      <c r="J6" s="2">
        <f t="shared" si="2"/>
        <v>0</v>
      </c>
    </row>
    <row r="7" spans="1:10">
      <c r="A7" s="6"/>
      <c r="B7" s="3">
        <v>50</v>
      </c>
      <c r="C7" s="3">
        <v>15</v>
      </c>
      <c r="D7" s="3"/>
      <c r="E7" s="3" t="s">
        <v>13</v>
      </c>
      <c r="F7" s="2"/>
      <c r="G7" s="2"/>
      <c r="H7" s="2">
        <f t="shared" si="0"/>
        <v>0</v>
      </c>
      <c r="I7" s="2">
        <f t="shared" si="1"/>
        <v>0</v>
      </c>
      <c r="J7" s="2">
        <f t="shared" si="2"/>
        <v>0</v>
      </c>
    </row>
    <row r="8" spans="1:10">
      <c r="A8" s="6"/>
      <c r="B8" s="3">
        <v>65</v>
      </c>
      <c r="C8" s="3">
        <v>10</v>
      </c>
      <c r="D8" s="3"/>
      <c r="E8" s="3" t="s">
        <v>13</v>
      </c>
      <c r="F8" s="2"/>
      <c r="G8" s="2"/>
      <c r="H8" s="2">
        <f t="shared" si="0"/>
        <v>0</v>
      </c>
      <c r="I8" s="2">
        <f t="shared" si="1"/>
        <v>0</v>
      </c>
      <c r="J8" s="2">
        <f t="shared" si="2"/>
        <v>0</v>
      </c>
    </row>
    <row r="9" spans="1:10">
      <c r="A9" s="6"/>
      <c r="B9" s="3">
        <v>80</v>
      </c>
      <c r="C9" s="3">
        <v>6</v>
      </c>
      <c r="D9" s="3"/>
      <c r="E9" s="3" t="s">
        <v>13</v>
      </c>
      <c r="F9" s="2"/>
      <c r="G9" s="2"/>
      <c r="H9" s="2">
        <f t="shared" si="0"/>
        <v>0</v>
      </c>
      <c r="I9" s="2">
        <f t="shared" si="1"/>
        <v>0</v>
      </c>
      <c r="J9" s="2">
        <f t="shared" si="2"/>
        <v>0</v>
      </c>
    </row>
    <row r="10" spans="1:10">
      <c r="A10" s="6"/>
      <c r="B10" s="3">
        <v>80</v>
      </c>
      <c r="C10" s="3">
        <v>6</v>
      </c>
      <c r="D10" s="3"/>
      <c r="E10" s="3" t="s">
        <v>14</v>
      </c>
      <c r="F10" s="2"/>
      <c r="G10" s="2"/>
      <c r="H10" s="2">
        <f t="shared" si="0"/>
        <v>0</v>
      </c>
      <c r="I10" s="2">
        <f t="shared" si="1"/>
        <v>0</v>
      </c>
      <c r="J10" s="2">
        <f t="shared" si="2"/>
        <v>0</v>
      </c>
    </row>
    <row r="11" spans="1:10">
      <c r="A11" s="6"/>
      <c r="B11" s="3">
        <v>100</v>
      </c>
      <c r="C11" s="3">
        <v>10</v>
      </c>
      <c r="D11" s="3"/>
      <c r="E11" s="3" t="s">
        <v>14</v>
      </c>
      <c r="F11" s="2"/>
      <c r="G11" s="2"/>
      <c r="H11" s="2">
        <f t="shared" si="0"/>
        <v>0</v>
      </c>
      <c r="I11" s="2">
        <f t="shared" si="1"/>
        <v>0</v>
      </c>
      <c r="J11" s="2">
        <f t="shared" si="2"/>
        <v>0</v>
      </c>
    </row>
    <row r="12" spans="1:10">
      <c r="A12" s="6"/>
      <c r="B12" s="3">
        <v>125</v>
      </c>
      <c r="C12" s="3">
        <v>6</v>
      </c>
      <c r="D12" s="3"/>
      <c r="E12" s="3" t="s">
        <v>14</v>
      </c>
      <c r="F12" s="2"/>
      <c r="G12" s="2"/>
      <c r="H12" s="2">
        <f t="shared" si="0"/>
        <v>0</v>
      </c>
      <c r="I12" s="2">
        <f t="shared" si="1"/>
        <v>0</v>
      </c>
      <c r="J12" s="2">
        <f t="shared" si="2"/>
        <v>0</v>
      </c>
    </row>
    <row r="13" spans="1:10">
      <c r="A13" s="6"/>
      <c r="B13" s="3">
        <v>150</v>
      </c>
      <c r="C13" s="3">
        <v>6</v>
      </c>
      <c r="D13" s="3"/>
      <c r="E13" s="3" t="s">
        <v>14</v>
      </c>
      <c r="F13" s="2"/>
      <c r="G13" s="2"/>
      <c r="H13" s="2">
        <f t="shared" si="0"/>
        <v>0</v>
      </c>
      <c r="I13" s="2">
        <f t="shared" si="1"/>
        <v>0</v>
      </c>
      <c r="J13" s="2">
        <f t="shared" si="2"/>
        <v>0</v>
      </c>
    </row>
    <row r="14" spans="1:10">
      <c r="A14" s="6"/>
      <c r="B14" s="3">
        <v>200</v>
      </c>
      <c r="C14" s="3">
        <v>6</v>
      </c>
      <c r="D14" s="3"/>
      <c r="E14" s="3" t="s">
        <v>14</v>
      </c>
      <c r="F14" s="2"/>
      <c r="G14" s="2"/>
      <c r="H14" s="2">
        <f t="shared" si="0"/>
        <v>0</v>
      </c>
      <c r="I14" s="2">
        <f t="shared" si="1"/>
        <v>0</v>
      </c>
      <c r="J14" s="2">
        <f t="shared" si="2"/>
        <v>0</v>
      </c>
    </row>
    <row r="15" spans="1:10">
      <c r="A15" s="6"/>
      <c r="B15" s="3">
        <v>250</v>
      </c>
      <c r="C15" s="3">
        <v>6</v>
      </c>
      <c r="D15" s="3"/>
      <c r="E15" s="3" t="s">
        <v>14</v>
      </c>
      <c r="F15" s="2"/>
      <c r="G15" s="2"/>
      <c r="H15" s="2">
        <f t="shared" si="0"/>
        <v>0</v>
      </c>
      <c r="I15" s="2">
        <f t="shared" si="1"/>
        <v>0</v>
      </c>
      <c r="J15" s="2">
        <f t="shared" si="2"/>
        <v>0</v>
      </c>
    </row>
    <row r="16" spans="1:10">
      <c r="A16" s="6"/>
      <c r="B16" s="3">
        <v>300</v>
      </c>
      <c r="C16" s="3">
        <v>6</v>
      </c>
      <c r="D16" s="3"/>
      <c r="E16" s="3" t="s">
        <v>14</v>
      </c>
      <c r="F16" s="2"/>
      <c r="G16" s="2"/>
      <c r="H16" s="2">
        <f t="shared" si="0"/>
        <v>0</v>
      </c>
      <c r="I16" s="2">
        <f t="shared" si="1"/>
        <v>0</v>
      </c>
      <c r="J16" s="2">
        <f t="shared" si="2"/>
        <v>0</v>
      </c>
    </row>
    <row r="17" spans="1:10">
      <c r="A17" s="6" t="s">
        <v>6</v>
      </c>
      <c r="B17" s="3">
        <v>80</v>
      </c>
      <c r="C17" s="3">
        <v>4</v>
      </c>
      <c r="D17" s="3" t="s">
        <v>22</v>
      </c>
      <c r="E17" s="3" t="s">
        <v>32</v>
      </c>
      <c r="F17" s="3"/>
      <c r="G17" s="2"/>
      <c r="H17" s="2">
        <f t="shared" si="0"/>
        <v>0</v>
      </c>
      <c r="I17" s="2">
        <f t="shared" si="1"/>
        <v>0</v>
      </c>
      <c r="J17" s="2">
        <f t="shared" si="2"/>
        <v>0</v>
      </c>
    </row>
    <row r="18" spans="1:10">
      <c r="A18" s="6"/>
      <c r="B18" s="3">
        <v>100</v>
      </c>
      <c r="C18" s="3">
        <v>4</v>
      </c>
      <c r="D18" s="3" t="s">
        <v>22</v>
      </c>
      <c r="E18" s="3" t="s">
        <v>32</v>
      </c>
      <c r="F18" s="3"/>
      <c r="G18" s="2"/>
      <c r="H18" s="2">
        <f t="shared" si="0"/>
        <v>0</v>
      </c>
      <c r="I18" s="2">
        <f t="shared" si="1"/>
        <v>0</v>
      </c>
      <c r="J18" s="2">
        <f t="shared" si="2"/>
        <v>0</v>
      </c>
    </row>
    <row r="19" spans="1:10">
      <c r="A19" s="6"/>
      <c r="B19" s="3">
        <v>125</v>
      </c>
      <c r="C19" s="3">
        <v>4</v>
      </c>
      <c r="D19" s="3" t="s">
        <v>22</v>
      </c>
      <c r="E19" s="3" t="s">
        <v>32</v>
      </c>
      <c r="F19" s="3"/>
      <c r="G19" s="2"/>
      <c r="H19" s="2">
        <f t="shared" si="0"/>
        <v>0</v>
      </c>
      <c r="I19" s="2">
        <f t="shared" si="1"/>
        <v>0</v>
      </c>
      <c r="J19" s="2">
        <f t="shared" si="2"/>
        <v>0</v>
      </c>
    </row>
    <row r="20" spans="1:10">
      <c r="A20" s="6"/>
      <c r="B20" s="3">
        <v>150</v>
      </c>
      <c r="C20" s="3">
        <v>4</v>
      </c>
      <c r="D20" s="3" t="s">
        <v>22</v>
      </c>
      <c r="E20" s="3" t="s">
        <v>32</v>
      </c>
      <c r="F20" s="3"/>
      <c r="G20" s="2"/>
      <c r="H20" s="2">
        <f t="shared" si="0"/>
        <v>0</v>
      </c>
      <c r="I20" s="2">
        <f t="shared" si="1"/>
        <v>0</v>
      </c>
      <c r="J20" s="2">
        <f t="shared" si="2"/>
        <v>0</v>
      </c>
    </row>
    <row r="21" spans="1:10">
      <c r="A21" s="6"/>
      <c r="B21" s="3">
        <v>200</v>
      </c>
      <c r="C21" s="3">
        <v>4</v>
      </c>
      <c r="D21" s="3" t="s">
        <v>22</v>
      </c>
      <c r="E21" s="3" t="s">
        <v>32</v>
      </c>
      <c r="F21" s="3"/>
      <c r="G21" s="2"/>
      <c r="H21" s="2">
        <f t="shared" si="0"/>
        <v>0</v>
      </c>
      <c r="I21" s="2">
        <f t="shared" si="1"/>
        <v>0</v>
      </c>
      <c r="J21" s="2">
        <f t="shared" si="2"/>
        <v>0</v>
      </c>
    </row>
    <row r="22" spans="1:10">
      <c r="A22" s="6"/>
      <c r="B22" s="3">
        <v>250</v>
      </c>
      <c r="C22" s="3">
        <v>4</v>
      </c>
      <c r="D22" s="3" t="s">
        <v>22</v>
      </c>
      <c r="E22" s="3" t="s">
        <v>32</v>
      </c>
      <c r="F22" s="2"/>
      <c r="G22" s="2"/>
      <c r="H22" s="2">
        <f t="shared" si="0"/>
        <v>0</v>
      </c>
      <c r="I22" s="2">
        <f t="shared" si="1"/>
        <v>0</v>
      </c>
      <c r="J22" s="2">
        <f t="shared" si="2"/>
        <v>0</v>
      </c>
    </row>
    <row r="23" spans="1:10">
      <c r="A23" s="6"/>
      <c r="B23" s="3">
        <v>300</v>
      </c>
      <c r="C23" s="3">
        <v>4</v>
      </c>
      <c r="D23" s="3" t="s">
        <v>22</v>
      </c>
      <c r="E23" s="3" t="s">
        <v>32</v>
      </c>
      <c r="F23" s="2"/>
      <c r="G23" s="2"/>
      <c r="H23" s="2">
        <f t="shared" si="0"/>
        <v>0</v>
      </c>
      <c r="I23" s="2">
        <f t="shared" si="1"/>
        <v>0</v>
      </c>
      <c r="J23" s="2">
        <f t="shared" si="2"/>
        <v>0</v>
      </c>
    </row>
    <row r="24" spans="1:10" ht="103.8" customHeight="1">
      <c r="A24" s="6" t="s">
        <v>6</v>
      </c>
      <c r="B24" s="3">
        <v>90</v>
      </c>
      <c r="C24" s="3">
        <v>4</v>
      </c>
      <c r="D24" s="3" t="s">
        <v>22</v>
      </c>
      <c r="E24" s="3" t="s">
        <v>12</v>
      </c>
      <c r="F24" s="19" t="s">
        <v>63</v>
      </c>
      <c r="G24" s="2"/>
      <c r="H24" s="2">
        <f t="shared" si="0"/>
        <v>0</v>
      </c>
      <c r="I24" s="2">
        <f t="shared" si="1"/>
        <v>0</v>
      </c>
      <c r="J24" s="2">
        <f t="shared" si="2"/>
        <v>0</v>
      </c>
    </row>
    <row r="25" spans="1:10">
      <c r="A25" s="6"/>
      <c r="B25" s="3">
        <v>110</v>
      </c>
      <c r="C25" s="3">
        <v>4</v>
      </c>
      <c r="D25" s="3" t="s">
        <v>22</v>
      </c>
      <c r="E25" s="3" t="s">
        <v>12</v>
      </c>
      <c r="F25" s="3"/>
      <c r="G25" s="2"/>
      <c r="H25" s="2">
        <f t="shared" si="0"/>
        <v>0</v>
      </c>
      <c r="I25" s="2">
        <f t="shared" si="1"/>
        <v>0</v>
      </c>
      <c r="J25" s="2">
        <f t="shared" si="2"/>
        <v>0</v>
      </c>
    </row>
    <row r="26" spans="1:10">
      <c r="A26" s="6"/>
      <c r="B26" s="3">
        <v>125</v>
      </c>
      <c r="C26" s="3">
        <v>4</v>
      </c>
      <c r="D26" s="3" t="s">
        <v>22</v>
      </c>
      <c r="E26" s="3" t="s">
        <v>12</v>
      </c>
      <c r="F26" s="3"/>
      <c r="G26" s="2"/>
      <c r="H26" s="2">
        <f t="shared" si="0"/>
        <v>0</v>
      </c>
      <c r="I26" s="2">
        <f t="shared" si="1"/>
        <v>0</v>
      </c>
      <c r="J26" s="2">
        <f t="shared" si="2"/>
        <v>0</v>
      </c>
    </row>
    <row r="27" spans="1:10">
      <c r="A27" s="6"/>
      <c r="B27" s="3">
        <v>160</v>
      </c>
      <c r="C27" s="3">
        <v>4</v>
      </c>
      <c r="D27" s="3" t="s">
        <v>22</v>
      </c>
      <c r="E27" s="3" t="s">
        <v>12</v>
      </c>
      <c r="F27" s="3"/>
      <c r="G27" s="2"/>
      <c r="H27" s="2">
        <f t="shared" si="0"/>
        <v>0</v>
      </c>
      <c r="I27" s="2">
        <f t="shared" si="1"/>
        <v>0</v>
      </c>
      <c r="J27" s="2">
        <f t="shared" si="2"/>
        <v>0</v>
      </c>
    </row>
    <row r="28" spans="1:10">
      <c r="A28" s="6"/>
      <c r="B28" s="3">
        <v>200</v>
      </c>
      <c r="C28" s="3">
        <v>4</v>
      </c>
      <c r="D28" s="3" t="s">
        <v>22</v>
      </c>
      <c r="E28" s="3" t="s">
        <v>12</v>
      </c>
      <c r="F28" s="3"/>
      <c r="G28" s="2"/>
      <c r="H28" s="2">
        <f t="shared" si="0"/>
        <v>0</v>
      </c>
      <c r="I28" s="2">
        <f t="shared" si="1"/>
        <v>0</v>
      </c>
      <c r="J28" s="2">
        <f t="shared" si="2"/>
        <v>0</v>
      </c>
    </row>
    <row r="29" spans="1:10">
      <c r="A29" s="6" t="s">
        <v>5</v>
      </c>
      <c r="B29" s="3">
        <v>100</v>
      </c>
      <c r="C29" s="3">
        <v>2</v>
      </c>
      <c r="D29" s="3" t="s">
        <v>22</v>
      </c>
      <c r="E29" s="3" t="s">
        <v>32</v>
      </c>
      <c r="F29" s="2"/>
      <c r="G29" s="2"/>
      <c r="H29" s="2">
        <f t="shared" si="0"/>
        <v>0</v>
      </c>
      <c r="I29" s="2">
        <f t="shared" si="1"/>
        <v>0</v>
      </c>
      <c r="J29" s="2">
        <f t="shared" si="2"/>
        <v>0</v>
      </c>
    </row>
    <row r="30" spans="1:10">
      <c r="A30" s="6"/>
      <c r="B30" s="3">
        <v>125</v>
      </c>
      <c r="C30" s="3">
        <v>2</v>
      </c>
      <c r="D30" s="3" t="s">
        <v>22</v>
      </c>
      <c r="E30" s="3" t="s">
        <v>32</v>
      </c>
      <c r="F30" s="2"/>
      <c r="G30" s="2"/>
      <c r="H30" s="2">
        <f t="shared" si="0"/>
        <v>0</v>
      </c>
      <c r="I30" s="2">
        <f t="shared" si="1"/>
        <v>0</v>
      </c>
      <c r="J30" s="2">
        <f t="shared" si="2"/>
        <v>0</v>
      </c>
    </row>
    <row r="31" spans="1:10">
      <c r="A31" s="6"/>
      <c r="B31" s="3">
        <v>150</v>
      </c>
      <c r="C31" s="3">
        <v>2</v>
      </c>
      <c r="D31" s="3" t="s">
        <v>22</v>
      </c>
      <c r="E31" s="3" t="s">
        <v>32</v>
      </c>
      <c r="F31" s="2"/>
      <c r="G31" s="2"/>
      <c r="H31" s="2">
        <f t="shared" si="0"/>
        <v>0</v>
      </c>
      <c r="I31" s="2">
        <f t="shared" si="1"/>
        <v>0</v>
      </c>
      <c r="J31" s="2">
        <f t="shared" si="2"/>
        <v>0</v>
      </c>
    </row>
    <row r="32" spans="1:10">
      <c r="A32" s="6"/>
      <c r="B32" s="3">
        <v>200</v>
      </c>
      <c r="C32" s="3">
        <v>2</v>
      </c>
      <c r="D32" s="3" t="s">
        <v>22</v>
      </c>
      <c r="E32" s="3" t="s">
        <v>32</v>
      </c>
      <c r="F32" s="2"/>
      <c r="G32" s="2"/>
      <c r="H32" s="2">
        <f t="shared" si="0"/>
        <v>0</v>
      </c>
      <c r="I32" s="2">
        <f t="shared" si="1"/>
        <v>0</v>
      </c>
      <c r="J32" s="2">
        <f t="shared" si="2"/>
        <v>0</v>
      </c>
    </row>
    <row r="33" spans="1:10">
      <c r="A33" s="6"/>
      <c r="B33" s="3">
        <v>250</v>
      </c>
      <c r="C33" s="3">
        <v>2</v>
      </c>
      <c r="D33" s="3" t="s">
        <v>22</v>
      </c>
      <c r="E33" s="3" t="s">
        <v>32</v>
      </c>
      <c r="F33" s="2"/>
      <c r="G33" s="2"/>
      <c r="H33" s="2">
        <f t="shared" si="0"/>
        <v>0</v>
      </c>
      <c r="I33" s="2">
        <f t="shared" si="1"/>
        <v>0</v>
      </c>
      <c r="J33" s="2">
        <f t="shared" si="2"/>
        <v>0</v>
      </c>
    </row>
    <row r="34" spans="1:10">
      <c r="A34" s="6"/>
      <c r="B34" s="3">
        <v>300</v>
      </c>
      <c r="C34" s="3">
        <v>2</v>
      </c>
      <c r="D34" s="3" t="s">
        <v>22</v>
      </c>
      <c r="E34" s="3" t="s">
        <v>32</v>
      </c>
      <c r="F34" s="2"/>
      <c r="G34" s="2"/>
      <c r="H34" s="2">
        <f t="shared" si="0"/>
        <v>0</v>
      </c>
      <c r="I34" s="2">
        <f t="shared" si="1"/>
        <v>0</v>
      </c>
      <c r="J34" s="2">
        <f t="shared" si="2"/>
        <v>0</v>
      </c>
    </row>
    <row r="35" spans="1:10" ht="381" customHeight="1">
      <c r="A35" s="6" t="s">
        <v>7</v>
      </c>
      <c r="B35" s="3" t="s">
        <v>47</v>
      </c>
      <c r="C35" s="3">
        <v>10</v>
      </c>
      <c r="D35" s="3" t="s">
        <v>22</v>
      </c>
      <c r="E35" s="3" t="s">
        <v>14</v>
      </c>
      <c r="F35" s="5" t="s">
        <v>62</v>
      </c>
      <c r="G35" s="2"/>
      <c r="H35" s="2">
        <f t="shared" si="0"/>
        <v>0</v>
      </c>
      <c r="I35" s="2">
        <f t="shared" si="1"/>
        <v>0</v>
      </c>
      <c r="J35" s="2">
        <f t="shared" si="2"/>
        <v>0</v>
      </c>
    </row>
    <row r="36" spans="1:10">
      <c r="A36" s="6"/>
      <c r="B36" s="3" t="s">
        <v>48</v>
      </c>
      <c r="C36" s="3">
        <v>3</v>
      </c>
      <c r="D36" s="3" t="s">
        <v>22</v>
      </c>
      <c r="E36" s="3" t="s">
        <v>14</v>
      </c>
      <c r="F36" s="2"/>
      <c r="G36" s="2"/>
      <c r="H36" s="2">
        <f t="shared" si="0"/>
        <v>0</v>
      </c>
      <c r="I36" s="2">
        <f t="shared" si="1"/>
        <v>0</v>
      </c>
      <c r="J36" s="2">
        <f t="shared" si="2"/>
        <v>0</v>
      </c>
    </row>
    <row r="37" spans="1:10">
      <c r="A37" s="6"/>
      <c r="B37" s="3" t="s">
        <v>49</v>
      </c>
      <c r="C37" s="3">
        <v>3</v>
      </c>
      <c r="D37" s="3" t="s">
        <v>22</v>
      </c>
      <c r="E37" s="3" t="s">
        <v>14</v>
      </c>
      <c r="F37" s="2"/>
      <c r="G37" s="2"/>
      <c r="H37" s="2">
        <f t="shared" si="0"/>
        <v>0</v>
      </c>
      <c r="I37" s="2">
        <f t="shared" si="1"/>
        <v>0</v>
      </c>
      <c r="J37" s="2">
        <f t="shared" si="2"/>
        <v>0</v>
      </c>
    </row>
    <row r="38" spans="1:10">
      <c r="A38" s="6"/>
      <c r="B38" s="3" t="s">
        <v>50</v>
      </c>
      <c r="C38" s="3">
        <v>3</v>
      </c>
      <c r="D38" s="3" t="s">
        <v>22</v>
      </c>
      <c r="E38" s="3" t="s">
        <v>14</v>
      </c>
      <c r="F38" s="2"/>
      <c r="G38" s="2"/>
      <c r="H38" s="2">
        <f t="shared" si="0"/>
        <v>0</v>
      </c>
      <c r="I38" s="2">
        <f t="shared" si="1"/>
        <v>0</v>
      </c>
      <c r="J38" s="2">
        <f t="shared" si="2"/>
        <v>0</v>
      </c>
    </row>
    <row r="39" spans="1:10" ht="364.2" customHeight="1">
      <c r="A39" s="6" t="s">
        <v>7</v>
      </c>
      <c r="B39" s="3" t="s">
        <v>51</v>
      </c>
      <c r="C39" s="3">
        <v>5</v>
      </c>
      <c r="D39" s="3" t="s">
        <v>22</v>
      </c>
      <c r="E39" s="3" t="s">
        <v>12</v>
      </c>
      <c r="F39" s="19" t="s">
        <v>65</v>
      </c>
      <c r="G39" s="2"/>
      <c r="H39" s="2">
        <f t="shared" si="0"/>
        <v>0</v>
      </c>
      <c r="I39" s="2">
        <f t="shared" si="1"/>
        <v>0</v>
      </c>
      <c r="J39" s="2">
        <f t="shared" si="2"/>
        <v>0</v>
      </c>
    </row>
    <row r="40" spans="1:10">
      <c r="A40" s="6"/>
      <c r="B40" s="3" t="s">
        <v>48</v>
      </c>
      <c r="C40" s="3">
        <v>3</v>
      </c>
      <c r="D40" s="3" t="s">
        <v>22</v>
      </c>
      <c r="E40" s="3" t="s">
        <v>12</v>
      </c>
      <c r="F40" s="3"/>
      <c r="G40" s="2"/>
      <c r="H40" s="2">
        <f t="shared" si="0"/>
        <v>0</v>
      </c>
      <c r="I40" s="2">
        <f t="shared" si="1"/>
        <v>0</v>
      </c>
      <c r="J40" s="2">
        <f t="shared" si="2"/>
        <v>0</v>
      </c>
    </row>
    <row r="41" spans="1:10">
      <c r="A41" s="6"/>
      <c r="B41" s="3" t="s">
        <v>52</v>
      </c>
      <c r="C41" s="3">
        <v>3</v>
      </c>
      <c r="D41" s="3" t="s">
        <v>22</v>
      </c>
      <c r="E41" s="3" t="s">
        <v>12</v>
      </c>
      <c r="F41" s="3"/>
      <c r="G41" s="2"/>
      <c r="H41" s="2">
        <f t="shared" si="0"/>
        <v>0</v>
      </c>
      <c r="I41" s="2">
        <f t="shared" si="1"/>
        <v>0</v>
      </c>
      <c r="J41" s="2">
        <f t="shared" si="2"/>
        <v>0</v>
      </c>
    </row>
    <row r="42" spans="1:10">
      <c r="A42" s="6"/>
      <c r="B42" s="3" t="s">
        <v>50</v>
      </c>
      <c r="C42" s="3">
        <v>3</v>
      </c>
      <c r="D42" s="3" t="s">
        <v>22</v>
      </c>
      <c r="E42" s="3" t="s">
        <v>12</v>
      </c>
      <c r="F42" s="3"/>
      <c r="G42" s="2"/>
      <c r="H42" s="2">
        <f t="shared" si="0"/>
        <v>0</v>
      </c>
      <c r="I42" s="2">
        <f t="shared" si="1"/>
        <v>0</v>
      </c>
      <c r="J42" s="2">
        <f t="shared" si="2"/>
        <v>0</v>
      </c>
    </row>
    <row r="43" spans="1:10" ht="289.8" customHeight="1">
      <c r="A43" s="6" t="s">
        <v>8</v>
      </c>
      <c r="B43" s="3">
        <v>80</v>
      </c>
      <c r="C43" s="3">
        <v>5</v>
      </c>
      <c r="D43" s="3" t="s">
        <v>22</v>
      </c>
      <c r="E43" s="3"/>
      <c r="F43" s="5" t="s">
        <v>60</v>
      </c>
      <c r="G43" s="2"/>
      <c r="H43" s="2">
        <f t="shared" si="0"/>
        <v>0</v>
      </c>
      <c r="I43" s="2">
        <f t="shared" si="1"/>
        <v>0</v>
      </c>
      <c r="J43" s="2">
        <f t="shared" si="2"/>
        <v>0</v>
      </c>
    </row>
    <row r="44" spans="1:10" ht="247.8" customHeight="1">
      <c r="A44" s="6" t="s">
        <v>9</v>
      </c>
      <c r="B44" s="3">
        <v>80</v>
      </c>
      <c r="C44" s="3">
        <v>5</v>
      </c>
      <c r="D44" s="3" t="s">
        <v>22</v>
      </c>
      <c r="E44" s="3"/>
      <c r="F44" s="5" t="s">
        <v>61</v>
      </c>
      <c r="G44" s="2"/>
      <c r="H44" s="2">
        <f t="shared" si="0"/>
        <v>0</v>
      </c>
      <c r="I44" s="2">
        <f t="shared" si="1"/>
        <v>0</v>
      </c>
      <c r="J44" s="2">
        <f t="shared" si="2"/>
        <v>0</v>
      </c>
    </row>
    <row r="45" spans="1:10">
      <c r="A45" s="6" t="s">
        <v>10</v>
      </c>
      <c r="B45" s="3">
        <v>80</v>
      </c>
      <c r="C45" s="3">
        <v>5</v>
      </c>
      <c r="D45" s="3" t="s">
        <v>22</v>
      </c>
      <c r="E45" s="3"/>
      <c r="F45" s="2"/>
      <c r="G45" s="2"/>
      <c r="H45" s="2">
        <f t="shared" si="0"/>
        <v>0</v>
      </c>
      <c r="I45" s="2">
        <f t="shared" si="1"/>
        <v>0</v>
      </c>
      <c r="J45" s="2">
        <f t="shared" si="2"/>
        <v>0</v>
      </c>
    </row>
    <row r="46" spans="1:10">
      <c r="A46" s="6" t="s">
        <v>11</v>
      </c>
      <c r="B46" s="3">
        <v>32</v>
      </c>
      <c r="C46" s="3" t="s">
        <v>18</v>
      </c>
      <c r="D46" s="3"/>
      <c r="E46" s="3" t="s">
        <v>12</v>
      </c>
      <c r="F46" s="3"/>
      <c r="G46" s="2"/>
      <c r="H46" s="2"/>
      <c r="I46" s="2">
        <f t="shared" si="1"/>
        <v>0</v>
      </c>
      <c r="J46" s="2">
        <f t="shared" si="2"/>
        <v>0</v>
      </c>
    </row>
    <row r="47" spans="1:10">
      <c r="A47" s="6" t="s">
        <v>15</v>
      </c>
      <c r="B47" s="2"/>
      <c r="C47" s="3">
        <v>10</v>
      </c>
      <c r="D47" s="3"/>
      <c r="E47" s="3" t="s">
        <v>14</v>
      </c>
      <c r="F47" s="2"/>
      <c r="G47" s="2"/>
      <c r="H47" s="2">
        <f t="shared" si="0"/>
        <v>0</v>
      </c>
      <c r="I47" s="2">
        <f t="shared" si="1"/>
        <v>0</v>
      </c>
      <c r="J47" s="2">
        <f t="shared" si="2"/>
        <v>0</v>
      </c>
    </row>
    <row r="48" spans="1:10" ht="13.2" customHeight="1">
      <c r="A48" s="6" t="s">
        <v>16</v>
      </c>
      <c r="B48" s="2"/>
      <c r="C48" s="3">
        <v>10</v>
      </c>
      <c r="D48" s="3"/>
      <c r="E48" s="3" t="s">
        <v>14</v>
      </c>
      <c r="F48" s="2"/>
      <c r="G48" s="2"/>
      <c r="H48" s="2">
        <f t="shared" si="0"/>
        <v>0</v>
      </c>
      <c r="I48" s="2">
        <f t="shared" si="1"/>
        <v>0</v>
      </c>
      <c r="J48" s="2">
        <f t="shared" si="2"/>
        <v>0</v>
      </c>
    </row>
    <row r="49" spans="1:10" ht="409.2" customHeight="1">
      <c r="A49" s="6" t="s">
        <v>17</v>
      </c>
      <c r="B49" s="3">
        <v>80</v>
      </c>
      <c r="C49" s="3">
        <v>2</v>
      </c>
      <c r="D49" s="3" t="s">
        <v>22</v>
      </c>
      <c r="E49" s="3" t="s">
        <v>14</v>
      </c>
      <c r="F49" s="22" t="s">
        <v>69</v>
      </c>
      <c r="G49" s="2"/>
      <c r="H49" s="2">
        <f t="shared" si="0"/>
        <v>0</v>
      </c>
      <c r="I49" s="2">
        <f t="shared" si="1"/>
        <v>0</v>
      </c>
      <c r="J49" s="2">
        <f t="shared" si="2"/>
        <v>0</v>
      </c>
    </row>
    <row r="50" spans="1:10">
      <c r="A50" s="6"/>
      <c r="B50" s="3">
        <v>100</v>
      </c>
      <c r="C50" s="3">
        <v>5</v>
      </c>
      <c r="D50" s="3" t="s">
        <v>22</v>
      </c>
      <c r="E50" s="3" t="s">
        <v>14</v>
      </c>
      <c r="F50" s="2"/>
      <c r="G50" s="2"/>
      <c r="H50" s="2">
        <f t="shared" si="0"/>
        <v>0</v>
      </c>
      <c r="I50" s="2">
        <f t="shared" si="1"/>
        <v>0</v>
      </c>
      <c r="J50" s="2">
        <f t="shared" si="2"/>
        <v>0</v>
      </c>
    </row>
    <row r="51" spans="1:10">
      <c r="A51" s="6"/>
      <c r="B51" s="3">
        <v>150</v>
      </c>
      <c r="C51" s="3">
        <v>2</v>
      </c>
      <c r="D51" s="3" t="s">
        <v>22</v>
      </c>
      <c r="E51" s="3" t="s">
        <v>14</v>
      </c>
      <c r="F51" s="2"/>
      <c r="G51" s="2"/>
      <c r="H51" s="2">
        <f t="shared" si="0"/>
        <v>0</v>
      </c>
      <c r="I51" s="2">
        <f t="shared" si="1"/>
        <v>0</v>
      </c>
      <c r="J51" s="2">
        <f t="shared" si="2"/>
        <v>0</v>
      </c>
    </row>
    <row r="52" spans="1:10">
      <c r="A52" s="6"/>
      <c r="B52" s="3">
        <v>200</v>
      </c>
      <c r="C52" s="3">
        <v>2</v>
      </c>
      <c r="D52" s="3" t="s">
        <v>22</v>
      </c>
      <c r="E52" s="3" t="s">
        <v>14</v>
      </c>
      <c r="F52" s="2"/>
      <c r="G52" s="2"/>
      <c r="H52" s="2">
        <f t="shared" si="0"/>
        <v>0</v>
      </c>
      <c r="I52" s="2">
        <f t="shared" si="1"/>
        <v>0</v>
      </c>
      <c r="J52" s="2">
        <f t="shared" si="2"/>
        <v>0</v>
      </c>
    </row>
    <row r="53" spans="1:10">
      <c r="A53" s="6" t="s">
        <v>46</v>
      </c>
      <c r="B53" s="3" t="s">
        <v>20</v>
      </c>
      <c r="C53" s="3">
        <v>2</v>
      </c>
      <c r="D53" s="3" t="s">
        <v>22</v>
      </c>
      <c r="E53" s="3" t="s">
        <v>32</v>
      </c>
      <c r="F53" s="2"/>
      <c r="G53" s="2"/>
      <c r="H53" s="2">
        <f t="shared" si="0"/>
        <v>0</v>
      </c>
      <c r="I53" s="2">
        <f t="shared" si="1"/>
        <v>0</v>
      </c>
      <c r="J53" s="2">
        <f t="shared" si="2"/>
        <v>0</v>
      </c>
    </row>
    <row r="54" spans="1:10">
      <c r="A54" s="6"/>
      <c r="B54" s="3" t="s">
        <v>23</v>
      </c>
      <c r="C54" s="3">
        <v>2</v>
      </c>
      <c r="D54" s="3" t="s">
        <v>22</v>
      </c>
      <c r="E54" s="3" t="s">
        <v>32</v>
      </c>
      <c r="F54" s="2"/>
      <c r="G54" s="2"/>
      <c r="H54" s="2">
        <f t="shared" si="0"/>
        <v>0</v>
      </c>
      <c r="I54" s="2">
        <f t="shared" si="1"/>
        <v>0</v>
      </c>
      <c r="J54" s="2">
        <f t="shared" si="2"/>
        <v>0</v>
      </c>
    </row>
    <row r="55" spans="1:10">
      <c r="A55" s="6"/>
      <c r="B55" s="3" t="s">
        <v>21</v>
      </c>
      <c r="C55" s="3">
        <v>4</v>
      </c>
      <c r="D55" s="3" t="s">
        <v>22</v>
      </c>
      <c r="E55" s="3" t="s">
        <v>32</v>
      </c>
      <c r="F55" s="2"/>
      <c r="G55" s="2"/>
      <c r="H55" s="2">
        <f t="shared" si="0"/>
        <v>0</v>
      </c>
      <c r="I55" s="2">
        <f t="shared" si="1"/>
        <v>0</v>
      </c>
      <c r="J55" s="2">
        <f t="shared" si="2"/>
        <v>0</v>
      </c>
    </row>
    <row r="56" spans="1:10">
      <c r="A56" s="6"/>
      <c r="B56" s="3" t="s">
        <v>28</v>
      </c>
      <c r="C56" s="3">
        <v>1</v>
      </c>
      <c r="D56" s="3" t="s">
        <v>22</v>
      </c>
      <c r="E56" s="3" t="s">
        <v>32</v>
      </c>
      <c r="F56" s="2"/>
      <c r="G56" s="2"/>
      <c r="H56" s="2">
        <f t="shared" si="0"/>
        <v>0</v>
      </c>
      <c r="I56" s="2">
        <f t="shared" si="1"/>
        <v>0</v>
      </c>
      <c r="J56" s="2">
        <f t="shared" si="2"/>
        <v>0</v>
      </c>
    </row>
    <row r="57" spans="1:10">
      <c r="A57" s="6"/>
      <c r="B57" s="3" t="s">
        <v>29</v>
      </c>
      <c r="C57" s="3">
        <v>1</v>
      </c>
      <c r="D57" s="3" t="s">
        <v>22</v>
      </c>
      <c r="E57" s="3" t="s">
        <v>32</v>
      </c>
      <c r="F57" s="2"/>
      <c r="G57" s="2"/>
      <c r="H57" s="2">
        <f t="shared" si="0"/>
        <v>0</v>
      </c>
      <c r="I57" s="2">
        <f t="shared" si="1"/>
        <v>0</v>
      </c>
      <c r="J57" s="2">
        <f t="shared" si="2"/>
        <v>0</v>
      </c>
    </row>
    <row r="58" spans="1:10">
      <c r="A58" s="6"/>
      <c r="B58" s="3" t="s">
        <v>24</v>
      </c>
      <c r="C58" s="3">
        <v>1</v>
      </c>
      <c r="D58" s="3" t="s">
        <v>22</v>
      </c>
      <c r="E58" s="3" t="s">
        <v>32</v>
      </c>
      <c r="F58" s="2"/>
      <c r="G58" s="2"/>
      <c r="H58" s="2">
        <f t="shared" si="0"/>
        <v>0</v>
      </c>
      <c r="I58" s="2">
        <f t="shared" si="1"/>
        <v>0</v>
      </c>
      <c r="J58" s="2">
        <f t="shared" si="2"/>
        <v>0</v>
      </c>
    </row>
    <row r="59" spans="1:10">
      <c r="A59" s="6"/>
      <c r="B59" s="3" t="s">
        <v>25</v>
      </c>
      <c r="C59" s="3">
        <v>1</v>
      </c>
      <c r="D59" s="3" t="s">
        <v>22</v>
      </c>
      <c r="E59" s="3" t="s">
        <v>32</v>
      </c>
      <c r="F59" s="2"/>
      <c r="G59" s="2"/>
      <c r="H59" s="2">
        <f t="shared" si="0"/>
        <v>0</v>
      </c>
      <c r="I59" s="2">
        <f t="shared" si="1"/>
        <v>0</v>
      </c>
      <c r="J59" s="2">
        <f t="shared" si="2"/>
        <v>0</v>
      </c>
    </row>
    <row r="60" spans="1:10">
      <c r="A60" s="6"/>
      <c r="B60" s="3" t="s">
        <v>30</v>
      </c>
      <c r="C60" s="3">
        <v>1</v>
      </c>
      <c r="D60" s="3" t="s">
        <v>22</v>
      </c>
      <c r="E60" s="3" t="s">
        <v>32</v>
      </c>
      <c r="F60" s="2"/>
      <c r="G60" s="2"/>
      <c r="H60" s="2">
        <f t="shared" si="0"/>
        <v>0</v>
      </c>
      <c r="I60" s="2">
        <f t="shared" si="1"/>
        <v>0</v>
      </c>
      <c r="J60" s="2">
        <f t="shared" si="2"/>
        <v>0</v>
      </c>
    </row>
    <row r="61" spans="1:10">
      <c r="A61" s="6"/>
      <c r="B61" s="3" t="s">
        <v>26</v>
      </c>
      <c r="C61" s="3">
        <v>1</v>
      </c>
      <c r="D61" s="3" t="s">
        <v>22</v>
      </c>
      <c r="E61" s="3" t="s">
        <v>32</v>
      </c>
      <c r="F61" s="2"/>
      <c r="G61" s="2"/>
      <c r="H61" s="2">
        <f t="shared" si="0"/>
        <v>0</v>
      </c>
      <c r="I61" s="2">
        <f t="shared" si="1"/>
        <v>0</v>
      </c>
      <c r="J61" s="2">
        <f t="shared" si="2"/>
        <v>0</v>
      </c>
    </row>
    <row r="62" spans="1:10">
      <c r="A62" s="6"/>
      <c r="B62" s="3" t="s">
        <v>27</v>
      </c>
      <c r="C62" s="3">
        <v>1</v>
      </c>
      <c r="D62" s="3" t="s">
        <v>22</v>
      </c>
      <c r="E62" s="3" t="s">
        <v>32</v>
      </c>
      <c r="F62" s="2"/>
      <c r="G62" s="2"/>
      <c r="H62" s="2">
        <f t="shared" si="0"/>
        <v>0</v>
      </c>
      <c r="I62" s="2">
        <f t="shared" si="1"/>
        <v>0</v>
      </c>
      <c r="J62" s="2">
        <f t="shared" si="2"/>
        <v>0</v>
      </c>
    </row>
    <row r="63" spans="1:10">
      <c r="A63" s="6" t="s">
        <v>31</v>
      </c>
      <c r="B63" s="3">
        <v>80</v>
      </c>
      <c r="C63" s="3">
        <v>2</v>
      </c>
      <c r="D63" s="3" t="s">
        <v>22</v>
      </c>
      <c r="E63" s="3" t="s">
        <v>32</v>
      </c>
      <c r="F63" s="2"/>
      <c r="G63" s="2"/>
      <c r="H63" s="2">
        <f t="shared" si="0"/>
        <v>0</v>
      </c>
      <c r="I63" s="2">
        <f t="shared" si="1"/>
        <v>0</v>
      </c>
      <c r="J63" s="2">
        <f t="shared" si="2"/>
        <v>0</v>
      </c>
    </row>
    <row r="64" spans="1:10">
      <c r="A64" s="6"/>
      <c r="B64" s="3">
        <v>100</v>
      </c>
      <c r="C64" s="3">
        <v>2</v>
      </c>
      <c r="D64" s="3" t="s">
        <v>22</v>
      </c>
      <c r="E64" s="3" t="s">
        <v>32</v>
      </c>
      <c r="F64" s="2"/>
      <c r="G64" s="2"/>
      <c r="H64" s="2">
        <f t="shared" si="0"/>
        <v>0</v>
      </c>
      <c r="I64" s="2">
        <f t="shared" si="1"/>
        <v>0</v>
      </c>
      <c r="J64" s="2">
        <f t="shared" si="2"/>
        <v>0</v>
      </c>
    </row>
    <row r="65" spans="1:10">
      <c r="A65" s="6"/>
      <c r="B65" s="3">
        <v>125</v>
      </c>
      <c r="C65" s="3">
        <v>2</v>
      </c>
      <c r="D65" s="3" t="s">
        <v>22</v>
      </c>
      <c r="E65" s="3" t="s">
        <v>32</v>
      </c>
      <c r="F65" s="2"/>
      <c r="G65" s="2"/>
      <c r="H65" s="2">
        <f t="shared" si="0"/>
        <v>0</v>
      </c>
      <c r="I65" s="2">
        <f t="shared" si="1"/>
        <v>0</v>
      </c>
      <c r="J65" s="2">
        <f t="shared" si="2"/>
        <v>0</v>
      </c>
    </row>
    <row r="66" spans="1:10">
      <c r="A66" s="6"/>
      <c r="B66" s="3">
        <v>150</v>
      </c>
      <c r="C66" s="3">
        <v>2</v>
      </c>
      <c r="D66" s="3" t="s">
        <v>22</v>
      </c>
      <c r="E66" s="3" t="s">
        <v>33</v>
      </c>
      <c r="F66" s="2"/>
      <c r="G66" s="2"/>
      <c r="H66" s="2">
        <f t="shared" si="0"/>
        <v>0</v>
      </c>
      <c r="I66" s="2">
        <f t="shared" si="1"/>
        <v>0</v>
      </c>
      <c r="J66" s="2">
        <f t="shared" si="2"/>
        <v>0</v>
      </c>
    </row>
    <row r="67" spans="1:10">
      <c r="A67" s="6"/>
      <c r="B67" s="3">
        <v>200</v>
      </c>
      <c r="C67" s="3">
        <v>2</v>
      </c>
      <c r="D67" s="3" t="s">
        <v>22</v>
      </c>
      <c r="E67" s="3" t="s">
        <v>33</v>
      </c>
      <c r="F67" s="2"/>
      <c r="G67" s="2"/>
      <c r="H67" s="2">
        <f t="shared" si="0"/>
        <v>0</v>
      </c>
      <c r="I67" s="2">
        <f t="shared" si="1"/>
        <v>0</v>
      </c>
      <c r="J67" s="2">
        <f t="shared" si="2"/>
        <v>0</v>
      </c>
    </row>
    <row r="68" spans="1:10">
      <c r="A68" s="6"/>
      <c r="B68" s="3">
        <v>250</v>
      </c>
      <c r="C68" s="3">
        <v>2</v>
      </c>
      <c r="D68" s="3" t="s">
        <v>22</v>
      </c>
      <c r="E68" s="3" t="s">
        <v>33</v>
      </c>
      <c r="F68" s="2"/>
      <c r="G68" s="2"/>
      <c r="H68" s="2">
        <f t="shared" ref="H68:H93" si="3">C68*G68</f>
        <v>0</v>
      </c>
      <c r="I68" s="2">
        <f t="shared" ref="I68:I93" si="4">J68-H68</f>
        <v>0</v>
      </c>
      <c r="J68" s="2">
        <f t="shared" ref="J68:J93" si="5">H68*1.23</f>
        <v>0</v>
      </c>
    </row>
    <row r="69" spans="1:10">
      <c r="A69" s="6"/>
      <c r="B69" s="3">
        <v>300</v>
      </c>
      <c r="C69" s="3">
        <v>2</v>
      </c>
      <c r="D69" s="3" t="s">
        <v>22</v>
      </c>
      <c r="E69" s="3" t="s">
        <v>33</v>
      </c>
      <c r="F69" s="2"/>
      <c r="G69" s="2"/>
      <c r="H69" s="2">
        <f t="shared" si="3"/>
        <v>0</v>
      </c>
      <c r="I69" s="2">
        <f t="shared" si="4"/>
        <v>0</v>
      </c>
      <c r="J69" s="2">
        <f t="shared" si="5"/>
        <v>0</v>
      </c>
    </row>
    <row r="70" spans="1:10">
      <c r="A70" s="6" t="s">
        <v>34</v>
      </c>
      <c r="B70" s="3" t="s">
        <v>35</v>
      </c>
      <c r="C70" s="3">
        <v>2</v>
      </c>
      <c r="D70" s="3" t="s">
        <v>22</v>
      </c>
      <c r="E70" s="3" t="s">
        <v>12</v>
      </c>
      <c r="F70" s="3"/>
      <c r="G70" s="2"/>
      <c r="H70" s="2">
        <f t="shared" si="3"/>
        <v>0</v>
      </c>
      <c r="I70" s="2">
        <f t="shared" si="4"/>
        <v>0</v>
      </c>
      <c r="J70" s="2">
        <f t="shared" si="5"/>
        <v>0</v>
      </c>
    </row>
    <row r="71" spans="1:10">
      <c r="A71" s="6"/>
      <c r="B71" s="3" t="s">
        <v>29</v>
      </c>
      <c r="C71" s="3">
        <v>2</v>
      </c>
      <c r="D71" s="3" t="s">
        <v>22</v>
      </c>
      <c r="E71" s="3" t="s">
        <v>12</v>
      </c>
      <c r="F71" s="3"/>
      <c r="G71" s="2"/>
      <c r="H71" s="2">
        <f t="shared" si="3"/>
        <v>0</v>
      </c>
      <c r="I71" s="2">
        <f t="shared" si="4"/>
        <v>0</v>
      </c>
      <c r="J71" s="2">
        <f t="shared" si="5"/>
        <v>0</v>
      </c>
    </row>
    <row r="72" spans="1:10">
      <c r="A72" s="6"/>
      <c r="B72" s="3" t="s">
        <v>24</v>
      </c>
      <c r="C72" s="3">
        <v>2</v>
      </c>
      <c r="D72" s="3" t="s">
        <v>22</v>
      </c>
      <c r="E72" s="3" t="s">
        <v>12</v>
      </c>
      <c r="F72" s="3"/>
      <c r="G72" s="2"/>
      <c r="H72" s="2">
        <f t="shared" si="3"/>
        <v>0</v>
      </c>
      <c r="I72" s="2">
        <f t="shared" si="4"/>
        <v>0</v>
      </c>
      <c r="J72" s="2">
        <f t="shared" si="5"/>
        <v>0</v>
      </c>
    </row>
    <row r="73" spans="1:10">
      <c r="A73" s="6"/>
      <c r="B73" s="3" t="s">
        <v>36</v>
      </c>
      <c r="C73" s="3">
        <v>1</v>
      </c>
      <c r="D73" s="3" t="s">
        <v>22</v>
      </c>
      <c r="E73" s="3" t="s">
        <v>12</v>
      </c>
      <c r="F73" s="3"/>
      <c r="G73" s="2"/>
      <c r="H73" s="2">
        <f t="shared" si="3"/>
        <v>0</v>
      </c>
      <c r="I73" s="2">
        <f t="shared" si="4"/>
        <v>0</v>
      </c>
      <c r="J73" s="2">
        <f t="shared" si="5"/>
        <v>0</v>
      </c>
    </row>
    <row r="74" spans="1:10">
      <c r="A74" s="6" t="s">
        <v>44</v>
      </c>
      <c r="B74" s="3" t="s">
        <v>23</v>
      </c>
      <c r="C74" s="3">
        <v>2</v>
      </c>
      <c r="D74" s="3" t="s">
        <v>22</v>
      </c>
      <c r="E74" s="3" t="s">
        <v>32</v>
      </c>
      <c r="F74" s="2"/>
      <c r="G74" s="2"/>
      <c r="H74" s="2">
        <f t="shared" si="3"/>
        <v>0</v>
      </c>
      <c r="I74" s="2">
        <f t="shared" si="4"/>
        <v>0</v>
      </c>
      <c r="J74" s="2">
        <f t="shared" si="5"/>
        <v>0</v>
      </c>
    </row>
    <row r="75" spans="1:10">
      <c r="A75" s="6"/>
      <c r="B75" s="3" t="s">
        <v>29</v>
      </c>
      <c r="C75" s="3">
        <v>2</v>
      </c>
      <c r="D75" s="3" t="s">
        <v>22</v>
      </c>
      <c r="E75" s="3" t="s">
        <v>32</v>
      </c>
      <c r="F75" s="2"/>
      <c r="G75" s="2"/>
      <c r="H75" s="2">
        <f t="shared" si="3"/>
        <v>0</v>
      </c>
      <c r="I75" s="2">
        <f t="shared" si="4"/>
        <v>0</v>
      </c>
      <c r="J75" s="2">
        <f t="shared" si="5"/>
        <v>0</v>
      </c>
    </row>
    <row r="76" spans="1:10">
      <c r="A76" s="6"/>
      <c r="B76" s="3" t="s">
        <v>24</v>
      </c>
      <c r="C76" s="3">
        <v>2</v>
      </c>
      <c r="D76" s="3" t="s">
        <v>22</v>
      </c>
      <c r="E76" s="3" t="s">
        <v>33</v>
      </c>
      <c r="F76" s="2"/>
      <c r="G76" s="2"/>
      <c r="H76" s="2">
        <f t="shared" si="3"/>
        <v>0</v>
      </c>
      <c r="I76" s="2">
        <f t="shared" si="4"/>
        <v>0</v>
      </c>
      <c r="J76" s="2">
        <f t="shared" si="5"/>
        <v>0</v>
      </c>
    </row>
    <row r="77" spans="1:10">
      <c r="A77" s="6" t="s">
        <v>37</v>
      </c>
      <c r="B77" s="3" t="s">
        <v>38</v>
      </c>
      <c r="C77" s="3">
        <v>3</v>
      </c>
      <c r="D77" s="3" t="s">
        <v>22</v>
      </c>
      <c r="E77" s="3" t="s">
        <v>32</v>
      </c>
      <c r="F77" s="2"/>
      <c r="G77" s="2"/>
      <c r="H77" s="2">
        <f t="shared" si="3"/>
        <v>0</v>
      </c>
      <c r="I77" s="2">
        <f t="shared" si="4"/>
        <v>0</v>
      </c>
      <c r="J77" s="2">
        <f t="shared" si="5"/>
        <v>0</v>
      </c>
    </row>
    <row r="78" spans="1:10">
      <c r="A78" s="6"/>
      <c r="B78" s="3" t="s">
        <v>39</v>
      </c>
      <c r="C78" s="3">
        <v>3</v>
      </c>
      <c r="D78" s="3" t="s">
        <v>22</v>
      </c>
      <c r="E78" s="3" t="s">
        <v>32</v>
      </c>
      <c r="F78" s="2"/>
      <c r="G78" s="2"/>
      <c r="H78" s="2">
        <f t="shared" si="3"/>
        <v>0</v>
      </c>
      <c r="I78" s="2">
        <f t="shared" si="4"/>
        <v>0</v>
      </c>
      <c r="J78" s="2">
        <f t="shared" si="5"/>
        <v>0</v>
      </c>
    </row>
    <row r="79" spans="1:10">
      <c r="A79" s="6"/>
      <c r="B79" s="3" t="s">
        <v>21</v>
      </c>
      <c r="C79" s="3">
        <v>3</v>
      </c>
      <c r="D79" s="3" t="s">
        <v>22</v>
      </c>
      <c r="E79" s="3" t="s">
        <v>32</v>
      </c>
      <c r="F79" s="2"/>
      <c r="G79" s="2"/>
      <c r="H79" s="2">
        <f t="shared" si="3"/>
        <v>0</v>
      </c>
      <c r="I79" s="2">
        <f t="shared" si="4"/>
        <v>0</v>
      </c>
      <c r="J79" s="2">
        <f t="shared" si="5"/>
        <v>0</v>
      </c>
    </row>
    <row r="80" spans="1:10">
      <c r="A80" s="6"/>
      <c r="B80" s="3" t="s">
        <v>40</v>
      </c>
      <c r="C80" s="3">
        <v>3</v>
      </c>
      <c r="D80" s="3" t="s">
        <v>22</v>
      </c>
      <c r="E80" s="3" t="s">
        <v>32</v>
      </c>
      <c r="F80" s="2"/>
      <c r="G80" s="2"/>
      <c r="H80" s="2">
        <f t="shared" si="3"/>
        <v>0</v>
      </c>
      <c r="I80" s="2">
        <f t="shared" si="4"/>
        <v>0</v>
      </c>
      <c r="J80" s="2">
        <f t="shared" si="5"/>
        <v>0</v>
      </c>
    </row>
    <row r="81" spans="1:10">
      <c r="A81" s="6"/>
      <c r="B81" s="3" t="s">
        <v>41</v>
      </c>
      <c r="C81" s="3">
        <v>3</v>
      </c>
      <c r="D81" s="3" t="s">
        <v>22</v>
      </c>
      <c r="E81" s="3" t="s">
        <v>32</v>
      </c>
      <c r="F81" s="2"/>
      <c r="G81" s="2"/>
      <c r="H81" s="2">
        <f t="shared" si="3"/>
        <v>0</v>
      </c>
      <c r="I81" s="2">
        <f t="shared" si="4"/>
        <v>0</v>
      </c>
      <c r="J81" s="2">
        <f t="shared" si="5"/>
        <v>0</v>
      </c>
    </row>
    <row r="82" spans="1:10">
      <c r="A82" s="6"/>
      <c r="B82" s="3" t="s">
        <v>29</v>
      </c>
      <c r="C82" s="3">
        <v>3</v>
      </c>
      <c r="D82" s="3" t="s">
        <v>22</v>
      </c>
      <c r="E82" s="3" t="s">
        <v>32</v>
      </c>
      <c r="F82" s="2"/>
      <c r="G82" s="2"/>
      <c r="H82" s="2">
        <f t="shared" si="3"/>
        <v>0</v>
      </c>
      <c r="I82" s="2">
        <f t="shared" si="4"/>
        <v>0</v>
      </c>
      <c r="J82" s="2">
        <f t="shared" si="5"/>
        <v>0</v>
      </c>
    </row>
    <row r="83" spans="1:10">
      <c r="A83" s="6"/>
      <c r="B83" s="3" t="s">
        <v>24</v>
      </c>
      <c r="C83" s="3">
        <v>3</v>
      </c>
      <c r="D83" s="3" t="s">
        <v>22</v>
      </c>
      <c r="E83" s="3" t="s">
        <v>32</v>
      </c>
      <c r="F83" s="2"/>
      <c r="G83" s="2"/>
      <c r="H83" s="2">
        <f t="shared" si="3"/>
        <v>0</v>
      </c>
      <c r="I83" s="2">
        <f t="shared" si="4"/>
        <v>0</v>
      </c>
      <c r="J83" s="2">
        <f t="shared" si="5"/>
        <v>0</v>
      </c>
    </row>
    <row r="84" spans="1:10">
      <c r="A84" s="6" t="s">
        <v>42</v>
      </c>
      <c r="B84" s="3">
        <v>80</v>
      </c>
      <c r="C84" s="3">
        <v>4</v>
      </c>
      <c r="D84" s="3" t="s">
        <v>22</v>
      </c>
      <c r="E84" s="3" t="s">
        <v>32</v>
      </c>
      <c r="F84" s="2"/>
      <c r="G84" s="2"/>
      <c r="H84" s="2">
        <f t="shared" si="3"/>
        <v>0</v>
      </c>
      <c r="I84" s="2">
        <f t="shared" si="4"/>
        <v>0</v>
      </c>
      <c r="J84" s="2">
        <f t="shared" si="5"/>
        <v>0</v>
      </c>
    </row>
    <row r="85" spans="1:10">
      <c r="A85" s="6"/>
      <c r="B85" s="3">
        <v>100</v>
      </c>
      <c r="C85" s="3">
        <v>4</v>
      </c>
      <c r="D85" s="3" t="s">
        <v>22</v>
      </c>
      <c r="E85" s="3" t="s">
        <v>32</v>
      </c>
      <c r="F85" s="2"/>
      <c r="G85" s="2"/>
      <c r="H85" s="2">
        <f t="shared" si="3"/>
        <v>0</v>
      </c>
      <c r="I85" s="2">
        <f t="shared" si="4"/>
        <v>0</v>
      </c>
      <c r="J85" s="2">
        <f t="shared" si="5"/>
        <v>0</v>
      </c>
    </row>
    <row r="86" spans="1:10">
      <c r="A86" s="6"/>
      <c r="B86" s="3">
        <v>150</v>
      </c>
      <c r="C86" s="3">
        <v>4</v>
      </c>
      <c r="D86" s="3" t="s">
        <v>22</v>
      </c>
      <c r="E86" s="3" t="s">
        <v>32</v>
      </c>
      <c r="F86" s="2"/>
      <c r="G86" s="2"/>
      <c r="H86" s="2">
        <f t="shared" si="3"/>
        <v>0</v>
      </c>
      <c r="I86" s="2">
        <f t="shared" si="4"/>
        <v>0</v>
      </c>
      <c r="J86" s="2">
        <f t="shared" si="5"/>
        <v>0</v>
      </c>
    </row>
    <row r="87" spans="1:10">
      <c r="A87" s="6"/>
      <c r="B87" s="3">
        <v>200</v>
      </c>
      <c r="C87" s="3">
        <v>4</v>
      </c>
      <c r="D87" s="3" t="s">
        <v>22</v>
      </c>
      <c r="E87" s="3" t="s">
        <v>33</v>
      </c>
      <c r="F87" s="2"/>
      <c r="G87" s="2"/>
      <c r="H87" s="2">
        <f t="shared" si="3"/>
        <v>0</v>
      </c>
      <c r="I87" s="2">
        <f t="shared" si="4"/>
        <v>0</v>
      </c>
      <c r="J87" s="2">
        <f t="shared" si="5"/>
        <v>0</v>
      </c>
    </row>
    <row r="88" spans="1:10">
      <c r="A88" s="6" t="s">
        <v>43</v>
      </c>
      <c r="B88" s="3">
        <v>100</v>
      </c>
      <c r="C88" s="3">
        <v>2</v>
      </c>
      <c r="D88" s="3" t="s">
        <v>22</v>
      </c>
      <c r="E88" s="3" t="s">
        <v>32</v>
      </c>
      <c r="F88" s="2"/>
      <c r="G88" s="2"/>
      <c r="H88" s="2">
        <f t="shared" si="3"/>
        <v>0</v>
      </c>
      <c r="I88" s="2">
        <f t="shared" si="4"/>
        <v>0</v>
      </c>
      <c r="J88" s="2">
        <f t="shared" si="5"/>
        <v>0</v>
      </c>
    </row>
    <row r="89" spans="1:10">
      <c r="A89" s="6"/>
      <c r="B89" s="3">
        <v>150</v>
      </c>
      <c r="C89" s="3">
        <v>2</v>
      </c>
      <c r="D89" s="3" t="s">
        <v>22</v>
      </c>
      <c r="E89" s="3" t="s">
        <v>32</v>
      </c>
      <c r="F89" s="2"/>
      <c r="G89" s="2"/>
      <c r="H89" s="2">
        <f t="shared" si="3"/>
        <v>0</v>
      </c>
      <c r="I89" s="2">
        <f t="shared" si="4"/>
        <v>0</v>
      </c>
      <c r="J89" s="2">
        <f t="shared" si="5"/>
        <v>0</v>
      </c>
    </row>
    <row r="90" spans="1:10">
      <c r="A90" s="6"/>
      <c r="B90" s="3">
        <v>200</v>
      </c>
      <c r="C90" s="3">
        <v>2</v>
      </c>
      <c r="D90" s="3" t="s">
        <v>22</v>
      </c>
      <c r="E90" s="3" t="s">
        <v>33</v>
      </c>
      <c r="F90" s="2"/>
      <c r="G90" s="2"/>
      <c r="H90" s="2">
        <f t="shared" si="3"/>
        <v>0</v>
      </c>
      <c r="I90" s="2">
        <f t="shared" si="4"/>
        <v>0</v>
      </c>
      <c r="J90" s="2">
        <f t="shared" si="5"/>
        <v>0</v>
      </c>
    </row>
    <row r="91" spans="1:10">
      <c r="A91" s="6"/>
      <c r="B91" s="3">
        <v>300</v>
      </c>
      <c r="C91" s="3">
        <v>2</v>
      </c>
      <c r="D91" s="3" t="s">
        <v>22</v>
      </c>
      <c r="E91" s="3" t="s">
        <v>33</v>
      </c>
      <c r="F91" s="2"/>
      <c r="G91" s="2"/>
      <c r="H91" s="2">
        <f t="shared" si="3"/>
        <v>0</v>
      </c>
      <c r="I91" s="2">
        <f t="shared" si="4"/>
        <v>0</v>
      </c>
      <c r="J91" s="2">
        <f t="shared" si="5"/>
        <v>0</v>
      </c>
    </row>
    <row r="92" spans="1:10">
      <c r="A92" s="6" t="s">
        <v>45</v>
      </c>
      <c r="B92" s="3">
        <v>80</v>
      </c>
      <c r="C92" s="3">
        <v>5</v>
      </c>
      <c r="D92" s="3" t="s">
        <v>22</v>
      </c>
      <c r="E92" s="3" t="s">
        <v>32</v>
      </c>
      <c r="F92" s="2"/>
      <c r="G92" s="2"/>
      <c r="H92" s="2">
        <f t="shared" si="3"/>
        <v>0</v>
      </c>
      <c r="I92" s="2">
        <f t="shared" si="4"/>
        <v>0</v>
      </c>
      <c r="J92" s="2">
        <f t="shared" si="5"/>
        <v>0</v>
      </c>
    </row>
    <row r="93" spans="1:10">
      <c r="A93" s="6" t="s">
        <v>19</v>
      </c>
      <c r="B93" s="3">
        <v>800</v>
      </c>
      <c r="C93" s="3">
        <v>10</v>
      </c>
      <c r="D93" s="3"/>
      <c r="E93" s="3" t="s">
        <v>14</v>
      </c>
      <c r="F93" s="2"/>
      <c r="G93" s="2"/>
      <c r="H93" s="2">
        <f t="shared" si="3"/>
        <v>0</v>
      </c>
      <c r="I93" s="2">
        <f t="shared" si="4"/>
        <v>0</v>
      </c>
      <c r="J93" s="2">
        <f t="shared" si="5"/>
        <v>0</v>
      </c>
    </row>
    <row r="95" spans="1:10">
      <c r="E95" s="1"/>
      <c r="H95" s="13" t="s">
        <v>57</v>
      </c>
      <c r="I95" s="15" t="s">
        <v>58</v>
      </c>
      <c r="J95" s="17" t="s">
        <v>59</v>
      </c>
    </row>
    <row r="96" spans="1:10" ht="21.6" customHeight="1">
      <c r="H96" s="14"/>
      <c r="I96" s="16"/>
      <c r="J96" s="18"/>
    </row>
    <row r="97" spans="1:10">
      <c r="H97" s="9">
        <f>SUM(H3:H93)</f>
        <v>0</v>
      </c>
      <c r="I97" s="9">
        <f t="shared" ref="I97:J97" si="6">SUM(I3:I93)</f>
        <v>0</v>
      </c>
      <c r="J97" s="9">
        <f t="shared" si="6"/>
        <v>0</v>
      </c>
    </row>
    <row r="98" spans="1:10" ht="19.8" customHeight="1">
      <c r="H98" s="10"/>
      <c r="I98" s="10"/>
      <c r="J98" s="10"/>
    </row>
    <row r="101" spans="1:10" ht="15.6">
      <c r="A101" s="8"/>
      <c r="B101" s="4"/>
      <c r="C101" s="4"/>
      <c r="D101" s="4"/>
      <c r="E101" s="4"/>
      <c r="F101" s="4"/>
      <c r="G101" s="4"/>
      <c r="H101" s="4"/>
      <c r="I101" s="4"/>
    </row>
  </sheetData>
  <mergeCells count="8">
    <mergeCell ref="H97:H98"/>
    <mergeCell ref="I97:I98"/>
    <mergeCell ref="J97:J98"/>
    <mergeCell ref="A1:F1"/>
    <mergeCell ref="H95:H96"/>
    <mergeCell ref="I95:I96"/>
    <mergeCell ref="J95:J96"/>
    <mergeCell ref="G1:J1"/>
  </mergeCells>
  <pageMargins left="0.7" right="0.7" top="0.75" bottom="0.75" header="0.3" footer="0.3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Pawlak</dc:creator>
  <cp:lastModifiedBy>Ewa Rokitnicka</cp:lastModifiedBy>
  <cp:lastPrinted>2025-03-06T11:23:45Z</cp:lastPrinted>
  <dcterms:created xsi:type="dcterms:W3CDTF">2024-02-06T08:20:57Z</dcterms:created>
  <dcterms:modified xsi:type="dcterms:W3CDTF">2025-03-06T11:24:22Z</dcterms:modified>
</cp:coreProperties>
</file>