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Regulamin zamówień publicznych\zamówienia PP3\zamówienie żywności\DOSTAWCY\20242025\powtórka\"/>
    </mc:Choice>
  </mc:AlternateContent>
  <xr:revisionPtr revIDLastSave="0" documentId="13_ncr:1_{EF1E738F-64AD-441D-A6CA-E695100CC08E}" xr6:coauthVersionLast="47" xr6:coauthVersionMax="47" xr10:uidLastSave="{00000000-0000-0000-0000-000000000000}"/>
  <bookViews>
    <workbookView xWindow="255" yWindow="0" windowWidth="28545" windowHeight="15600" activeTab="2" xr2:uid="{00000000-000D-0000-FFFF-FFFF00000000}"/>
  </bookViews>
  <sheets>
    <sheet name="Część 5" sheetId="5" r:id="rId1"/>
    <sheet name="Część 6" sheetId="6" r:id="rId2"/>
    <sheet name="Część 8" sheetId="8" r:id="rId3"/>
    <sheet name="Część 9" sheetId="9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9" l="1"/>
  <c r="I36" i="5"/>
  <c r="J36" i="5"/>
  <c r="G36" i="5"/>
  <c r="F86" i="6"/>
  <c r="H86" i="6" s="1"/>
  <c r="F85" i="6"/>
  <c r="H85" i="6" s="1"/>
  <c r="F84" i="6"/>
  <c r="H84" i="6" s="1"/>
  <c r="F83" i="6"/>
  <c r="H83" i="6" s="1"/>
  <c r="F82" i="6"/>
  <c r="H82" i="6" s="1"/>
  <c r="F81" i="6"/>
  <c r="H81" i="6" s="1"/>
  <c r="F80" i="6"/>
  <c r="H80" i="6" s="1"/>
  <c r="F79" i="6"/>
  <c r="H79" i="6" s="1"/>
  <c r="F78" i="6"/>
  <c r="H78" i="6" s="1"/>
  <c r="F77" i="6"/>
  <c r="H77" i="6" s="1"/>
  <c r="F76" i="6"/>
  <c r="H76" i="6" s="1"/>
  <c r="F75" i="6"/>
  <c r="H75" i="6" s="1"/>
  <c r="F74" i="6"/>
  <c r="H74" i="6" s="1"/>
  <c r="G35" i="5"/>
  <c r="I35" i="5" s="1"/>
  <c r="G34" i="5"/>
  <c r="I34" i="5" s="1"/>
  <c r="G33" i="5"/>
  <c r="I33" i="5" s="1"/>
  <c r="G32" i="5"/>
  <c r="I32" i="5" s="1"/>
  <c r="G31" i="5"/>
  <c r="I31" i="5" s="1"/>
  <c r="G30" i="5"/>
  <c r="I30" i="5" s="1"/>
  <c r="G29" i="5"/>
  <c r="I29" i="5" s="1"/>
  <c r="G28" i="5"/>
  <c r="I28" i="5" s="1"/>
  <c r="J28" i="5" s="1"/>
  <c r="G27" i="5"/>
  <c r="I27" i="5" s="1"/>
  <c r="G26" i="5"/>
  <c r="I26" i="5" s="1"/>
  <c r="G25" i="5"/>
  <c r="I25" i="5" s="1"/>
  <c r="F10" i="8"/>
  <c r="H10" i="8" s="1"/>
  <c r="F25" i="6"/>
  <c r="F17" i="6"/>
  <c r="F73" i="6"/>
  <c r="F72" i="6"/>
  <c r="H72" i="6" s="1"/>
  <c r="I72" i="6" s="1"/>
  <c r="F71" i="6"/>
  <c r="F70" i="6"/>
  <c r="H70" i="6" s="1"/>
  <c r="F69" i="6"/>
  <c r="H69" i="6" s="1"/>
  <c r="I69" i="6" s="1"/>
  <c r="F68" i="6"/>
  <c r="F67" i="6"/>
  <c r="H67" i="6" s="1"/>
  <c r="I67" i="6" s="1"/>
  <c r="F66" i="6"/>
  <c r="F65" i="6"/>
  <c r="F64" i="6"/>
  <c r="F63" i="6"/>
  <c r="H63" i="6" s="1"/>
  <c r="I63" i="6" s="1"/>
  <c r="F62" i="6"/>
  <c r="F61" i="6"/>
  <c r="F60" i="6"/>
  <c r="F59" i="6"/>
  <c r="H59" i="6" s="1"/>
  <c r="I59" i="6" s="1"/>
  <c r="F58" i="6"/>
  <c r="F57" i="6"/>
  <c r="F56" i="6"/>
  <c r="F55" i="6"/>
  <c r="H55" i="6" s="1"/>
  <c r="I55" i="6" s="1"/>
  <c r="F54" i="6"/>
  <c r="F53" i="6"/>
  <c r="F52" i="6"/>
  <c r="H52" i="6" s="1"/>
  <c r="F51" i="6"/>
  <c r="H51" i="6" s="1"/>
  <c r="I51" i="6" s="1"/>
  <c r="F50" i="6"/>
  <c r="F49" i="6"/>
  <c r="F48" i="6"/>
  <c r="F47" i="6"/>
  <c r="H47" i="6" s="1"/>
  <c r="I47" i="6" s="1"/>
  <c r="F46" i="6"/>
  <c r="F45" i="6"/>
  <c r="F44" i="6"/>
  <c r="F43" i="6"/>
  <c r="H43" i="6" s="1"/>
  <c r="I43" i="6" s="1"/>
  <c r="F42" i="6"/>
  <c r="F41" i="6"/>
  <c r="F40" i="6"/>
  <c r="H40" i="6" s="1"/>
  <c r="F39" i="6"/>
  <c r="H39" i="6" s="1"/>
  <c r="I39" i="6" s="1"/>
  <c r="F38" i="6"/>
  <c r="F37" i="6"/>
  <c r="F36" i="6"/>
  <c r="F35" i="6"/>
  <c r="H35" i="6" s="1"/>
  <c r="I35" i="6" s="1"/>
  <c r="F34" i="6"/>
  <c r="F33" i="6"/>
  <c r="F32" i="6"/>
  <c r="F31" i="6"/>
  <c r="H31" i="6" s="1"/>
  <c r="I31" i="6" s="1"/>
  <c r="F30" i="6"/>
  <c r="F29" i="6"/>
  <c r="F28" i="6"/>
  <c r="F27" i="6"/>
  <c r="F26" i="6"/>
  <c r="H26" i="6" s="1"/>
  <c r="I26" i="6" s="1"/>
  <c r="F24" i="6"/>
  <c r="F23" i="6"/>
  <c r="F22" i="6"/>
  <c r="H22" i="6" s="1"/>
  <c r="I22" i="6" s="1"/>
  <c r="F21" i="6"/>
  <c r="F20" i="6"/>
  <c r="F19" i="6"/>
  <c r="F18" i="6"/>
  <c r="H18" i="6" s="1"/>
  <c r="I18" i="6" s="1"/>
  <c r="F16" i="6"/>
  <c r="F15" i="6"/>
  <c r="H15" i="6" s="1"/>
  <c r="F14" i="6"/>
  <c r="H14" i="6" s="1"/>
  <c r="I14" i="6" s="1"/>
  <c r="F13" i="6"/>
  <c r="F12" i="6"/>
  <c r="F87" i="6" s="1"/>
  <c r="F11" i="6"/>
  <c r="F10" i="6"/>
  <c r="H10" i="6" s="1"/>
  <c r="G24" i="5"/>
  <c r="I24" i="5" s="1"/>
  <c r="J24" i="5" s="1"/>
  <c r="G23" i="5"/>
  <c r="G22" i="5"/>
  <c r="G21" i="5"/>
  <c r="G20" i="5"/>
  <c r="I20" i="5" s="1"/>
  <c r="J20" i="5" s="1"/>
  <c r="G19" i="5"/>
  <c r="G18" i="5"/>
  <c r="G17" i="5"/>
  <c r="G16" i="5"/>
  <c r="I16" i="5" s="1"/>
  <c r="J16" i="5" s="1"/>
  <c r="G15" i="5"/>
  <c r="I15" i="5" s="1"/>
  <c r="J15" i="5" s="1"/>
  <c r="G14" i="5"/>
  <c r="G13" i="5"/>
  <c r="G12" i="5"/>
  <c r="I12" i="5" s="1"/>
  <c r="J12" i="5" s="1"/>
  <c r="G11" i="5"/>
  <c r="G10" i="5"/>
  <c r="F9" i="9"/>
  <c r="H9" i="9" l="1"/>
  <c r="I9" i="9" s="1"/>
  <c r="I11" i="9" s="1"/>
  <c r="I10" i="8"/>
  <c r="H11" i="8"/>
  <c r="I86" i="6"/>
  <c r="I85" i="6"/>
  <c r="I84" i="6"/>
  <c r="I83" i="6"/>
  <c r="I82" i="6"/>
  <c r="I81" i="6"/>
  <c r="I80" i="6"/>
  <c r="I79" i="6"/>
  <c r="I78" i="6"/>
  <c r="I77" i="6"/>
  <c r="I76" i="6"/>
  <c r="I75" i="6"/>
  <c r="I74" i="6"/>
  <c r="H73" i="6"/>
  <c r="I73" i="6" s="1"/>
  <c r="H27" i="6"/>
  <c r="I27" i="6" s="1"/>
  <c r="H32" i="6"/>
  <c r="I32" i="6" s="1"/>
  <c r="H48" i="6"/>
  <c r="I48" i="6" s="1"/>
  <c r="H56" i="6"/>
  <c r="I56" i="6" s="1"/>
  <c r="H64" i="6"/>
  <c r="I64" i="6" s="1"/>
  <c r="I40" i="6"/>
  <c r="I52" i="6"/>
  <c r="I70" i="6"/>
  <c r="H36" i="6"/>
  <c r="I36" i="6" s="1"/>
  <c r="H44" i="6"/>
  <c r="I44" i="6" s="1"/>
  <c r="H60" i="6"/>
  <c r="I60" i="6" s="1"/>
  <c r="H11" i="6"/>
  <c r="I11" i="6" s="1"/>
  <c r="H12" i="6"/>
  <c r="I12" i="6" s="1"/>
  <c r="H16" i="6"/>
  <c r="I16" i="6" s="1"/>
  <c r="H19" i="6"/>
  <c r="I19" i="6" s="1"/>
  <c r="H23" i="6"/>
  <c r="I23" i="6" s="1"/>
  <c r="I10" i="6"/>
  <c r="I15" i="6"/>
  <c r="H13" i="6"/>
  <c r="I13" i="6" s="1"/>
  <c r="H17" i="6"/>
  <c r="I17" i="6" s="1"/>
  <c r="H20" i="6"/>
  <c r="I20" i="6" s="1"/>
  <c r="H24" i="6"/>
  <c r="I24" i="6" s="1"/>
  <c r="H28" i="6"/>
  <c r="I28" i="6" s="1"/>
  <c r="H29" i="6"/>
  <c r="I29" i="6" s="1"/>
  <c r="H33" i="6"/>
  <c r="I33" i="6" s="1"/>
  <c r="H37" i="6"/>
  <c r="I37" i="6" s="1"/>
  <c r="H41" i="6"/>
  <c r="I41" i="6" s="1"/>
  <c r="H45" i="6"/>
  <c r="I45" i="6" s="1"/>
  <c r="H49" i="6"/>
  <c r="I49" i="6" s="1"/>
  <c r="H53" i="6"/>
  <c r="I53" i="6" s="1"/>
  <c r="H57" i="6"/>
  <c r="I57" i="6" s="1"/>
  <c r="H61" i="6"/>
  <c r="I61" i="6" s="1"/>
  <c r="H65" i="6"/>
  <c r="I65" i="6" s="1"/>
  <c r="H71" i="6"/>
  <c r="I71" i="6" s="1"/>
  <c r="H21" i="6"/>
  <c r="I21" i="6" s="1"/>
  <c r="H25" i="6"/>
  <c r="I25" i="6" s="1"/>
  <c r="H30" i="6"/>
  <c r="I30" i="6" s="1"/>
  <c r="H34" i="6"/>
  <c r="I34" i="6" s="1"/>
  <c r="H38" i="6"/>
  <c r="I38" i="6" s="1"/>
  <c r="H42" i="6"/>
  <c r="I42" i="6" s="1"/>
  <c r="H46" i="6"/>
  <c r="I46" i="6" s="1"/>
  <c r="H50" i="6"/>
  <c r="I50" i="6" s="1"/>
  <c r="H54" i="6"/>
  <c r="I54" i="6" s="1"/>
  <c r="H58" i="6"/>
  <c r="I58" i="6" s="1"/>
  <c r="H62" i="6"/>
  <c r="I62" i="6" s="1"/>
  <c r="H66" i="6"/>
  <c r="I66" i="6" s="1"/>
  <c r="H68" i="6"/>
  <c r="I68" i="6" s="1"/>
  <c r="J35" i="5"/>
  <c r="J34" i="5"/>
  <c r="J33" i="5"/>
  <c r="J32" i="5"/>
  <c r="J31" i="5"/>
  <c r="J30" i="5"/>
  <c r="J29" i="5"/>
  <c r="J27" i="5"/>
  <c r="J26" i="5"/>
  <c r="I21" i="5"/>
  <c r="J21" i="5" s="1"/>
  <c r="J25" i="5"/>
  <c r="I13" i="5"/>
  <c r="J13" i="5" s="1"/>
  <c r="I17" i="5"/>
  <c r="J17" i="5" s="1"/>
  <c r="I10" i="5"/>
  <c r="I14" i="5"/>
  <c r="J14" i="5" s="1"/>
  <c r="I18" i="5"/>
  <c r="J18" i="5" s="1"/>
  <c r="I22" i="5"/>
  <c r="J22" i="5" s="1"/>
  <c r="I11" i="5"/>
  <c r="J11" i="5" s="1"/>
  <c r="I19" i="5"/>
  <c r="J19" i="5" s="1"/>
  <c r="I23" i="5"/>
  <c r="J23" i="5" s="1"/>
  <c r="I11" i="8"/>
  <c r="F11" i="8"/>
  <c r="F11" i="9"/>
  <c r="H87" i="6" l="1"/>
  <c r="I87" i="6"/>
  <c r="J10" i="5"/>
</calcChain>
</file>

<file path=xl/sharedStrings.xml><?xml version="1.0" encoding="utf-8"?>
<sst xmlns="http://schemas.openxmlformats.org/spreadsheetml/2006/main" count="394" uniqueCount="226">
  <si>
    <t>L.p.</t>
  </si>
  <si>
    <t>Nazwa asortymentu</t>
  </si>
  <si>
    <t>Jednostka miary</t>
  </si>
  <si>
    <t xml:space="preserve">Wartość netto </t>
  </si>
  <si>
    <t xml:space="preserve">Stawka VAT </t>
  </si>
  <si>
    <t xml:space="preserve">Wartość brutto </t>
  </si>
  <si>
    <t>szt.</t>
  </si>
  <si>
    <t>kg</t>
  </si>
  <si>
    <t>podpis i pieczęć Wykonawcy lub osoby uprawnionej do reprezentowania Wykonawcy</t>
  </si>
  <si>
    <t xml:space="preserve">Dokument należy podpisać kwalifikowanym podpisem </t>
  </si>
  <si>
    <t>RAZEM</t>
  </si>
  <si>
    <t>FORMULARZ CENOWY</t>
  </si>
  <si>
    <t xml:space="preserve">Cena jednostkowa netto </t>
  </si>
  <si>
    <t>op.</t>
  </si>
  <si>
    <t>data :</t>
  </si>
  <si>
    <t>„ Zielony Zakątek” w Strzegomiu</t>
  </si>
  <si>
    <t>l</t>
  </si>
  <si>
    <t>….................................</t>
  </si>
  <si>
    <t>….........................................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</si>
  <si>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</si>
  <si>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</si>
  <si>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</si>
  <si>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</si>
  <si>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</si>
  <si>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</si>
  <si>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</si>
  <si>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</si>
  <si>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</si>
  <si>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</si>
  <si>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</si>
  <si>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</si>
  <si>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</si>
  <si>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</si>
  <si>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</si>
  <si>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</si>
  <si>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</si>
  <si>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</si>
  <si>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</si>
  <si>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</si>
  <si>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</si>
  <si>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</si>
  <si>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</si>
  <si>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</si>
  <si>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</si>
  <si>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</si>
  <si>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</si>
  <si>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</si>
  <si>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</si>
  <si>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</si>
  <si>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</si>
  <si>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</si>
  <si>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</si>
  <si>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</si>
  <si>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</si>
  <si>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</si>
  <si>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</si>
  <si>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</si>
  <si>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</si>
  <si>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</si>
  <si>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</si>
  <si>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</si>
  <si>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</si>
  <si>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</si>
  <si>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</si>
  <si>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</si>
  <si>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</si>
  <si>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 xml:space="preserve">CZĘŚĆ 5.   </t>
  </si>
  <si>
    <t>Zakup, dostawa i rozładunek mrożonek - warzywa i owoce mrożone</t>
  </si>
  <si>
    <t xml:space="preserve"> dla Publicznego Przedszkola nr 3 „ Zielony Zakątek” w Strzegomiu</t>
  </si>
  <si>
    <t>…..........................................................</t>
  </si>
  <si>
    <t>Mieszanka kompotowa 2500g</t>
  </si>
  <si>
    <t xml:space="preserve">CZĘŚĆ 6.       </t>
  </si>
  <si>
    <t>Zakup, dostawa i rozładunek artykułów żywnościowych dla Publicznego Przedszkola nr 3</t>
  </si>
  <si>
    <t>Kasza manna 400 g</t>
  </si>
  <si>
    <t xml:space="preserve">Mąka pszenna typ 480 op.1000g </t>
  </si>
  <si>
    <t xml:space="preserve">Cukier biały kryształ, pakowany op.1000g </t>
  </si>
  <si>
    <t>Koncentrat pomidorowy 900g</t>
  </si>
  <si>
    <t xml:space="preserve">Winiary Budyń w proszku1000g </t>
  </si>
  <si>
    <t>Kisiel Winiary 1000g</t>
  </si>
  <si>
    <t>Herbata czarna w saszetkach</t>
  </si>
  <si>
    <t>Fasola Jaś 5000g</t>
  </si>
  <si>
    <t>Słonecznik łusk. 1000g</t>
  </si>
  <si>
    <t>Pestki dyni 1000g</t>
  </si>
  <si>
    <t>Szczaw mielony 280g</t>
  </si>
  <si>
    <t xml:space="preserve">Fasola czerwona w puszce </t>
  </si>
  <si>
    <t>48.</t>
  </si>
  <si>
    <t>49.</t>
  </si>
  <si>
    <t xml:space="preserve">Pomidory w puszce bez skórki 400g </t>
  </si>
  <si>
    <t>50.</t>
  </si>
  <si>
    <t>51.</t>
  </si>
  <si>
    <t>52.</t>
  </si>
  <si>
    <t>55.</t>
  </si>
  <si>
    <t>Papryka słodka 720g</t>
  </si>
  <si>
    <t>56.</t>
  </si>
  <si>
    <t>57.</t>
  </si>
  <si>
    <t>Herbata owocowa w saszetkach</t>
  </si>
  <si>
    <t xml:space="preserve">Herbata miętowa w saszetkach </t>
  </si>
  <si>
    <t>53.</t>
  </si>
  <si>
    <t>54.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</si>
  <si>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</si>
  <si>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</si>
  <si>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</si>
  <si>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</si>
  <si>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</si>
  <si>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</si>
  <si>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</si>
  <si>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</si>
  <si>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</si>
  <si>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</si>
  <si>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</si>
  <si>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</si>
  <si>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</si>
  <si>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</si>
  <si>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Dostawy dwa razy w tygodniu od godz. 7.00 do godz. 12.00</t>
  </si>
  <si>
    <t xml:space="preserve">data : </t>
  </si>
  <si>
    <t>…..............................................................................</t>
  </si>
  <si>
    <t xml:space="preserve">Lp. </t>
  </si>
  <si>
    <t xml:space="preserve">Nazwa produktu spożywczego </t>
  </si>
  <si>
    <t xml:space="preserve">Jednostka miary </t>
  </si>
  <si>
    <t xml:space="preserve">Ilość szacunkowa </t>
  </si>
  <si>
    <t>ilość szacunkowa</t>
  </si>
  <si>
    <t xml:space="preserve">FORMULARZ CENOWY </t>
  </si>
  <si>
    <t xml:space="preserve">CZĘŚĆ 8 </t>
  </si>
  <si>
    <t>Zakup, dostawa i rozładunek wody dla Publicznego Przedszkola nr 3</t>
  </si>
  <si>
    <t>Woda mineralna niegazowana, źródlana  2 l.</t>
  </si>
  <si>
    <t>Część 9</t>
  </si>
  <si>
    <t>Zakup, dostawa i rozładunek ryby mrożonej dla Publicznego Przedszkola nr 3</t>
  </si>
  <si>
    <t xml:space="preserve">Miruna filet </t>
  </si>
  <si>
    <t>Kluski na parze (66szt)</t>
  </si>
  <si>
    <t xml:space="preserve">Mąka pszenna typ 480 op.5000g </t>
  </si>
  <si>
    <t>Olej rzepakowy 5l</t>
  </si>
  <si>
    <t xml:space="preserve">Kukurydza konserwowa 1775g </t>
  </si>
  <si>
    <t xml:space="preserve">Kasza jęczmienna 3000g </t>
  </si>
  <si>
    <t>Bułka tarta Mamut 5000g</t>
  </si>
  <si>
    <t>Cukier waniliowy 1000g</t>
  </si>
  <si>
    <t>Makaron spaghetti 5000g</t>
  </si>
  <si>
    <t>Kasza bulgur 3000g</t>
  </si>
  <si>
    <t>Morela suszona  1000g</t>
  </si>
  <si>
    <t>Rodzynki królewskie  1000g</t>
  </si>
  <si>
    <t>Śliwka kalifornijska suszona  1000g</t>
  </si>
  <si>
    <t xml:space="preserve">Keczup pomidorowy, łagodny 1000g </t>
  </si>
  <si>
    <t>Proszek do pieczenia 1000g</t>
  </si>
  <si>
    <t>Musli 1000g.</t>
  </si>
  <si>
    <t>Liśc laurowy - Prymat 80g</t>
  </si>
  <si>
    <t>Czosnek granulowany 1000g</t>
  </si>
  <si>
    <t xml:space="preserve">Ziele angielskie min 60g </t>
  </si>
  <si>
    <t>Ryż biały długoziarnisty 3000 g</t>
  </si>
  <si>
    <t>Makaron muszelki 5000g</t>
  </si>
  <si>
    <t xml:space="preserve">Kasza gryczana prażona -Prymat op. 3000g </t>
  </si>
  <si>
    <t>Groch łuskany połówki 5000g</t>
  </si>
  <si>
    <t>72.</t>
  </si>
  <si>
    <t>73.</t>
  </si>
  <si>
    <t xml:space="preserve"> VAT % </t>
  </si>
  <si>
    <t>Stawka VAT</t>
  </si>
  <si>
    <t>VAT %</t>
  </si>
  <si>
    <t xml:space="preserve">Włoszczyzna 4-składnikowa (marchew, por, seler, pietruszka) 2500g </t>
  </si>
  <si>
    <t xml:space="preserve">Mieszanka 7-składnikowa z  brukselką 2500g </t>
  </si>
  <si>
    <t xml:space="preserve">Kalafior mrożony 2500g </t>
  </si>
  <si>
    <t xml:space="preserve">Fasolka szparagowa żółta cięta 2500g </t>
  </si>
  <si>
    <t xml:space="preserve">Fasolka szparagowa zielona cięta 2500g </t>
  </si>
  <si>
    <t xml:space="preserve">Szpinak mrożony mielony 2500g </t>
  </si>
  <si>
    <t xml:space="preserve">Groszek zielony mrożony 2500g </t>
  </si>
  <si>
    <t>Porzeczka czarna mrożona 2500g</t>
  </si>
  <si>
    <t xml:space="preserve">Truskawka mrożona 2500g </t>
  </si>
  <si>
    <t>Dynia mrożona 2500g</t>
  </si>
  <si>
    <t xml:space="preserve">Malina mrożona 2500g </t>
  </si>
  <si>
    <t>Jagoda 2500g</t>
  </si>
  <si>
    <t>Papryka mix 2500g</t>
  </si>
  <si>
    <t>Cukier puder 1000g</t>
  </si>
  <si>
    <t>Cynamon mielony 1000g</t>
  </si>
  <si>
    <t>Ananas kostka 565g</t>
  </si>
  <si>
    <t>Groszek konserwowy 240g</t>
  </si>
  <si>
    <t>Dostawy dwa - trzy razy w miesiącu od godz. 6.00 do godz. 10.00</t>
  </si>
  <si>
    <t xml:space="preserve">Brokuł mrożony 2500g </t>
  </si>
  <si>
    <t>Bruksela 2500g</t>
  </si>
  <si>
    <t>Trio warzyw (mieszanka warzywna) 2500g</t>
  </si>
  <si>
    <t>Wiśnia 2500g</t>
  </si>
  <si>
    <t>Marchewka kostka 2500g</t>
  </si>
  <si>
    <t>Ćwiartki ziemniaków od 2500g</t>
  </si>
  <si>
    <t>Frytki mrożone od 2500g</t>
  </si>
  <si>
    <t>Rabarbar od 2500g</t>
  </si>
  <si>
    <t>Szpinak 2500g</t>
  </si>
  <si>
    <t>Kluski z mięsem 2500g</t>
  </si>
  <si>
    <t>Marchewka baby pow 1000g</t>
  </si>
  <si>
    <t>Mieszanka europwjska warzyw 2500g</t>
  </si>
  <si>
    <t>Makaron nitka od 1000g</t>
  </si>
  <si>
    <t>Makaron rurki od 1000g</t>
  </si>
  <si>
    <t>Makaron w kształcie ryżu 5000g</t>
  </si>
  <si>
    <t>Makaron wstęgi 5000g</t>
  </si>
  <si>
    <t>Makaron łazanki 5000g</t>
  </si>
  <si>
    <t>Kasza kuskus 3000g</t>
  </si>
  <si>
    <t>Mąka ziemniaczana 1000g</t>
  </si>
  <si>
    <t>Dżem niskosłodzony wiaderko 1000g</t>
  </si>
  <si>
    <t xml:space="preserve">Pieprz czarny mielony  820 g </t>
  </si>
  <si>
    <t>Natka pietruszki 190g</t>
  </si>
  <si>
    <t>Przyprawa do mięs linia szkolna 800g.</t>
  </si>
  <si>
    <t>Kucharek smak natury linia szkolna 3000g</t>
  </si>
  <si>
    <t>Kucharek w płynie bez glutenu 4800g</t>
  </si>
  <si>
    <t>Groszek ptysiowy 1000g</t>
  </si>
  <si>
    <t>Ogórki konserwowe 860g</t>
  </si>
  <si>
    <t xml:space="preserve">Papryka mielona słodka 800g </t>
  </si>
  <si>
    <t xml:space="preserve">Majeranek 640g </t>
  </si>
  <si>
    <t>Kwasek cytrynowy 1000g</t>
  </si>
  <si>
    <t xml:space="preserve">Miód naturalny wielokwiatowy 1000g </t>
  </si>
  <si>
    <t xml:space="preserve">Oregano suszone 200g </t>
  </si>
  <si>
    <t>Brzoskwinie w puszce 1000g</t>
  </si>
  <si>
    <t>Płatki kukurydziane 500g</t>
  </si>
  <si>
    <t>Pładki miodowe</t>
  </si>
  <si>
    <t>Galaretka 1000g</t>
  </si>
  <si>
    <t>Lubczyk 100g</t>
  </si>
  <si>
    <t>makaron kulki 5000g</t>
  </si>
  <si>
    <t>Oliwki 1000g</t>
  </si>
  <si>
    <t>Pulpa pomidorowa 1000g</t>
  </si>
  <si>
    <t>Płatki owsiane 1000g</t>
  </si>
  <si>
    <t>Płatki ryzowe 1000g</t>
  </si>
  <si>
    <t>Seler tarty 1000g</t>
  </si>
  <si>
    <t>Koncentrat z buraków</t>
  </si>
  <si>
    <t>Naturalny zakwas do żurku 1000g</t>
  </si>
  <si>
    <t>Żurek w proszku 1000g</t>
  </si>
  <si>
    <t>Barszcz biały w proszku 1000g</t>
  </si>
  <si>
    <t>74.</t>
  </si>
  <si>
    <t>75.</t>
  </si>
  <si>
    <t>76.</t>
  </si>
  <si>
    <t>77.</t>
  </si>
  <si>
    <t xml:space="preserve">Dostawy dwa razy na tydzień od godz. 6.00 do godz. 12.00 </t>
  </si>
  <si>
    <t>Dostawy dwa razy w miesiącu od godz. 6.00 do godz. 12.00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</si>
</sst>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.5"/>
      <color rgb="FF000000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56">
    <xf numFmtId="0" fontId="0" fillId="0" borderId="0" xfId="0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/>
    <xf numFmtId="0" fontId="0" fillId="2" borderId="1" xfId="0" applyFill="1" applyBorder="1"/>
    <xf numFmtId="0" fontId="4" fillId="0" borderId="0" xfId="0" applyFont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/>
    <xf numFmtId="0" fontId="10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horizontal="center"/>
    </xf>
    <xf numFmtId="9" fontId="4" fillId="0" borderId="1" xfId="1" applyFont="1" applyBorder="1" applyAlignment="1">
      <alignment horizontal="center" vertical="center" wrapText="1"/>
    </xf>
    <xf numFmtId="9" fontId="4" fillId="0" borderId="2" xfId="1" applyFon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9" fontId="4" fillId="3" borderId="2" xfId="1" applyFont="1" applyFill="1" applyBorder="1" applyAlignment="1">
      <alignment horizontal="center" vertical="center" wrapText="1"/>
    </xf>
    <xf numFmtId="9" fontId="4" fillId="3" borderId="3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171B4-D955-42D8-967C-8206CEB71EB6}">
  <dimension ref="A1:L46"/>
  <sheetViews>
    <sheetView zoomScaleNormal="100" workbookViewId="0">
      <selection activeCell="J36" sqref="J36"/>
    </sheetView>
  </sheetViews>
  <sheetFormatPr defaultRowHeight="15" x14ac:dyDescent="0.25"/>
  <cols>
    <col min="1" max="1" width="7.5703125" customWidth="1"/>
    <col min="3" max="3" width="17.5703125" customWidth="1"/>
    <col min="4" max="4" width="12.140625" customWidth="1"/>
    <col min="5" max="5" width="12.28515625" customWidth="1"/>
    <col min="6" max="6" width="15" customWidth="1"/>
    <col min="7" max="7" width="14" customWidth="1"/>
    <col min="8" max="8" width="9.42578125" customWidth="1"/>
    <col min="9" max="9" width="15.140625" customWidth="1"/>
    <col min="10" max="10" width="19.42578125" customWidth="1"/>
  </cols>
  <sheetData>
    <row r="1" spans="1:10" x14ac:dyDescent="0.25">
      <c r="A1" s="1" t="s">
        <v>11</v>
      </c>
    </row>
    <row r="3" spans="1:10" x14ac:dyDescent="0.25">
      <c r="A3" s="1" t="s">
        <v>66</v>
      </c>
    </row>
    <row r="5" spans="1:10" x14ac:dyDescent="0.25">
      <c r="A5" s="1" t="s">
        <v>67</v>
      </c>
    </row>
    <row r="6" spans="1:10" x14ac:dyDescent="0.25">
      <c r="A6" s="1" t="s">
        <v>68</v>
      </c>
    </row>
    <row r="9" spans="1:10" ht="45" x14ac:dyDescent="0.25">
      <c r="A9" s="8" t="s">
        <v>0</v>
      </c>
      <c r="B9" s="45" t="s">
        <v>1</v>
      </c>
      <c r="C9" s="45"/>
      <c r="D9" s="2" t="s">
        <v>2</v>
      </c>
      <c r="E9" s="2" t="s">
        <v>120</v>
      </c>
      <c r="F9" s="2" t="s">
        <v>12</v>
      </c>
      <c r="G9" s="2" t="s">
        <v>3</v>
      </c>
      <c r="H9" s="2" t="s">
        <v>154</v>
      </c>
      <c r="I9" s="2" t="s">
        <v>4</v>
      </c>
      <c r="J9" s="2" t="s">
        <v>5</v>
      </c>
    </row>
    <row r="10" spans="1:10" ht="58.5" customHeight="1" x14ac:dyDescent="0.25">
      <c r="A10" s="7" t="s">
        <v>19</v>
      </c>
      <c r="B10" s="40" t="s">
        <v>155</v>
      </c>
      <c r="C10" s="40"/>
      <c r="D10" s="8" t="s">
        <v>13</v>
      </c>
      <c r="E10" s="8">
        <v>100</v>
      </c>
      <c r="F10" s="8">
        <v>0</v>
      </c>
      <c r="G10" s="8">
        <f t="shared" ref="G10:G18" si="0">E10*F10</f>
        <v>0</v>
      </c>
      <c r="H10" s="35">
        <v>0</v>
      </c>
      <c r="I10" s="8">
        <f t="shared" ref="I10:I18" si="1">G10*H10</f>
        <v>0</v>
      </c>
      <c r="J10" s="8">
        <f>G10+I10</f>
        <v>0</v>
      </c>
    </row>
    <row r="11" spans="1:10" ht="58.5" customHeight="1" x14ac:dyDescent="0.25">
      <c r="A11" s="7" t="s">
        <v>20</v>
      </c>
      <c r="B11" s="40" t="s">
        <v>156</v>
      </c>
      <c r="C11" s="40"/>
      <c r="D11" s="8" t="s">
        <v>13</v>
      </c>
      <c r="E11" s="8">
        <v>30</v>
      </c>
      <c r="F11" s="8">
        <v>0</v>
      </c>
      <c r="G11" s="8">
        <f t="shared" si="0"/>
        <v>0</v>
      </c>
      <c r="H11" s="35">
        <v>0</v>
      </c>
      <c r="I11" s="8">
        <f t="shared" si="1"/>
        <v>0</v>
      </c>
      <c r="J11" s="8">
        <f>G11+I11</f>
        <v>0</v>
      </c>
    </row>
    <row r="12" spans="1:10" ht="47.25" customHeight="1" x14ac:dyDescent="0.25">
      <c r="A12" s="7" t="s">
        <v>21</v>
      </c>
      <c r="B12" s="40" t="s">
        <v>173</v>
      </c>
      <c r="C12" s="40"/>
      <c r="D12" s="8" t="s">
        <v>13</v>
      </c>
      <c r="E12" s="8">
        <v>20</v>
      </c>
      <c r="F12" s="8">
        <v>0</v>
      </c>
      <c r="G12" s="8">
        <f t="shared" si="0"/>
        <v>0</v>
      </c>
      <c r="H12" s="35">
        <v>0</v>
      </c>
      <c r="I12" s="8">
        <f t="shared" si="1"/>
        <v>0</v>
      </c>
      <c r="J12" s="8">
        <f t="shared" ref="J12:J18" si="2">G12+I12</f>
        <v>0</v>
      </c>
    </row>
    <row r="13" spans="1:10" ht="44.25" customHeight="1" x14ac:dyDescent="0.25">
      <c r="A13" s="7" t="s">
        <v>22</v>
      </c>
      <c r="B13" s="40" t="s">
        <v>157</v>
      </c>
      <c r="C13" s="40"/>
      <c r="D13" s="8" t="s">
        <v>13</v>
      </c>
      <c r="E13" s="8">
        <v>20</v>
      </c>
      <c r="F13" s="8">
        <v>0</v>
      </c>
      <c r="G13" s="8">
        <f t="shared" si="0"/>
        <v>0</v>
      </c>
      <c r="H13" s="35">
        <v>0</v>
      </c>
      <c r="I13" s="8">
        <f t="shared" si="1"/>
        <v>0</v>
      </c>
      <c r="J13" s="8">
        <f t="shared" si="2"/>
        <v>0</v>
      </c>
    </row>
    <row r="14" spans="1:10" ht="58.5" customHeight="1" x14ac:dyDescent="0.25">
      <c r="A14" s="7" t="s">
        <v>23</v>
      </c>
      <c r="B14" s="40" t="s">
        <v>158</v>
      </c>
      <c r="C14" s="40"/>
      <c r="D14" s="8" t="s">
        <v>13</v>
      </c>
      <c r="E14" s="8">
        <v>25</v>
      </c>
      <c r="F14" s="8">
        <v>0</v>
      </c>
      <c r="G14" s="8">
        <f t="shared" si="0"/>
        <v>0</v>
      </c>
      <c r="H14" s="35">
        <v>0</v>
      </c>
      <c r="I14" s="8">
        <f t="shared" si="1"/>
        <v>0</v>
      </c>
      <c r="J14" s="8">
        <f t="shared" si="2"/>
        <v>0</v>
      </c>
    </row>
    <row r="15" spans="1:10" ht="45.75" customHeight="1" x14ac:dyDescent="0.25">
      <c r="A15" s="7" t="s">
        <v>24</v>
      </c>
      <c r="B15" s="40" t="s">
        <v>159</v>
      </c>
      <c r="C15" s="40"/>
      <c r="D15" s="8" t="s">
        <v>13</v>
      </c>
      <c r="E15" s="8">
        <v>10</v>
      </c>
      <c r="F15" s="8">
        <v>0</v>
      </c>
      <c r="G15" s="8">
        <f t="shared" si="0"/>
        <v>0</v>
      </c>
      <c r="H15" s="35">
        <v>0</v>
      </c>
      <c r="I15" s="8">
        <f t="shared" si="1"/>
        <v>0</v>
      </c>
      <c r="J15" s="8">
        <f>G15+I15</f>
        <v>0</v>
      </c>
    </row>
    <row r="16" spans="1:10" ht="45.75" customHeight="1" x14ac:dyDescent="0.25">
      <c r="A16" s="7" t="s">
        <v>25</v>
      </c>
      <c r="B16" s="40" t="s">
        <v>160</v>
      </c>
      <c r="C16" s="40"/>
      <c r="D16" s="8" t="s">
        <v>13</v>
      </c>
      <c r="E16" s="8">
        <v>10</v>
      </c>
      <c r="F16" s="8">
        <v>0</v>
      </c>
      <c r="G16" s="8">
        <f t="shared" si="0"/>
        <v>0</v>
      </c>
      <c r="H16" s="35">
        <v>0</v>
      </c>
      <c r="I16" s="8">
        <f t="shared" si="1"/>
        <v>0</v>
      </c>
      <c r="J16" s="8">
        <f t="shared" si="2"/>
        <v>0</v>
      </c>
    </row>
    <row r="17" spans="1:10" ht="57" customHeight="1" x14ac:dyDescent="0.25">
      <c r="A17" s="7" t="s">
        <v>26</v>
      </c>
      <c r="B17" s="40" t="s">
        <v>161</v>
      </c>
      <c r="C17" s="40"/>
      <c r="D17" s="8" t="s">
        <v>13</v>
      </c>
      <c r="E17" s="8">
        <v>25</v>
      </c>
      <c r="F17" s="8">
        <v>0</v>
      </c>
      <c r="G17" s="8">
        <f t="shared" si="0"/>
        <v>0</v>
      </c>
      <c r="H17" s="35">
        <v>0</v>
      </c>
      <c r="I17" s="8">
        <f t="shared" si="1"/>
        <v>0</v>
      </c>
      <c r="J17" s="8">
        <f t="shared" si="2"/>
        <v>0</v>
      </c>
    </row>
    <row r="18" spans="1:10" ht="45" customHeight="1" x14ac:dyDescent="0.25">
      <c r="A18" s="7" t="s">
        <v>27</v>
      </c>
      <c r="B18" s="40" t="s">
        <v>162</v>
      </c>
      <c r="C18" s="40"/>
      <c r="D18" s="8" t="s">
        <v>13</v>
      </c>
      <c r="E18" s="8">
        <v>200</v>
      </c>
      <c r="F18" s="8">
        <v>0</v>
      </c>
      <c r="G18" s="8">
        <f t="shared" si="0"/>
        <v>0</v>
      </c>
      <c r="H18" s="35">
        <v>0</v>
      </c>
      <c r="I18" s="8">
        <f t="shared" si="1"/>
        <v>0</v>
      </c>
      <c r="J18" s="8">
        <f t="shared" si="2"/>
        <v>0</v>
      </c>
    </row>
    <row r="19" spans="1:10" ht="49.5" customHeight="1" x14ac:dyDescent="0.25">
      <c r="A19" s="7" t="s">
        <v>28</v>
      </c>
      <c r="B19" s="40" t="s">
        <v>163</v>
      </c>
      <c r="C19" s="40"/>
      <c r="D19" s="8" t="s">
        <v>13</v>
      </c>
      <c r="E19" s="8">
        <v>100</v>
      </c>
      <c r="F19" s="8">
        <v>0</v>
      </c>
      <c r="G19" s="8">
        <f t="shared" ref="G19:G35" si="3">E19*F19</f>
        <v>0</v>
      </c>
      <c r="H19" s="35">
        <v>0</v>
      </c>
      <c r="I19" s="8">
        <f t="shared" ref="I19:I35" si="4">G19*H19</f>
        <v>0</v>
      </c>
      <c r="J19" s="8">
        <f t="shared" ref="J19:J35" si="5">G19+I19</f>
        <v>0</v>
      </c>
    </row>
    <row r="20" spans="1:10" ht="51" customHeight="1" x14ac:dyDescent="0.25">
      <c r="A20" s="7" t="s">
        <v>29</v>
      </c>
      <c r="B20" s="40" t="s">
        <v>164</v>
      </c>
      <c r="C20" s="40"/>
      <c r="D20" s="8" t="s">
        <v>13</v>
      </c>
      <c r="E20" s="8">
        <v>40</v>
      </c>
      <c r="F20" s="8">
        <v>0</v>
      </c>
      <c r="G20" s="8">
        <f t="shared" si="3"/>
        <v>0</v>
      </c>
      <c r="H20" s="35">
        <v>0</v>
      </c>
      <c r="I20" s="8">
        <f t="shared" si="4"/>
        <v>0</v>
      </c>
      <c r="J20" s="16">
        <f t="shared" si="5"/>
        <v>0</v>
      </c>
    </row>
    <row r="21" spans="1:10" ht="56.25" customHeight="1" x14ac:dyDescent="0.25">
      <c r="A21" s="14" t="s">
        <v>30</v>
      </c>
      <c r="B21" s="41" t="s">
        <v>165</v>
      </c>
      <c r="C21" s="41"/>
      <c r="D21" s="9" t="s">
        <v>13</v>
      </c>
      <c r="E21" s="9">
        <v>40</v>
      </c>
      <c r="F21" s="8">
        <v>0</v>
      </c>
      <c r="G21" s="9">
        <f t="shared" si="3"/>
        <v>0</v>
      </c>
      <c r="H21" s="35">
        <v>0</v>
      </c>
      <c r="I21" s="9">
        <f t="shared" si="4"/>
        <v>0</v>
      </c>
      <c r="J21" s="22">
        <f t="shared" si="5"/>
        <v>0</v>
      </c>
    </row>
    <row r="22" spans="1:10" ht="56.25" customHeight="1" x14ac:dyDescent="0.25">
      <c r="A22" s="14" t="s">
        <v>31</v>
      </c>
      <c r="B22" s="43" t="s">
        <v>70</v>
      </c>
      <c r="C22" s="44"/>
      <c r="D22" s="9" t="s">
        <v>13</v>
      </c>
      <c r="E22" s="9">
        <v>100</v>
      </c>
      <c r="F22" s="8">
        <v>0</v>
      </c>
      <c r="G22" s="8">
        <f t="shared" si="3"/>
        <v>0</v>
      </c>
      <c r="H22" s="35">
        <v>0</v>
      </c>
      <c r="I22" s="8">
        <f t="shared" si="4"/>
        <v>0</v>
      </c>
      <c r="J22" s="16">
        <f t="shared" si="5"/>
        <v>0</v>
      </c>
    </row>
    <row r="23" spans="1:10" ht="50.25" customHeight="1" x14ac:dyDescent="0.25">
      <c r="A23" s="7" t="s">
        <v>32</v>
      </c>
      <c r="B23" s="40" t="s">
        <v>166</v>
      </c>
      <c r="C23" s="40"/>
      <c r="D23" s="8" t="s">
        <v>13</v>
      </c>
      <c r="E23" s="8">
        <v>40</v>
      </c>
      <c r="F23" s="8">
        <v>0</v>
      </c>
      <c r="G23" s="8">
        <f t="shared" si="3"/>
        <v>0</v>
      </c>
      <c r="H23" s="35">
        <v>0</v>
      </c>
      <c r="I23" s="8">
        <f t="shared" si="4"/>
        <v>0</v>
      </c>
      <c r="J23" s="16">
        <f t="shared" si="5"/>
        <v>0</v>
      </c>
    </row>
    <row r="24" spans="1:10" ht="51" customHeight="1" x14ac:dyDescent="0.25">
      <c r="A24" s="7" t="s">
        <v>33</v>
      </c>
      <c r="B24" s="40" t="s">
        <v>167</v>
      </c>
      <c r="C24" s="40"/>
      <c r="D24" s="8" t="s">
        <v>13</v>
      </c>
      <c r="E24" s="8">
        <v>40</v>
      </c>
      <c r="F24" s="8">
        <v>0</v>
      </c>
      <c r="G24" s="8">
        <f t="shared" si="3"/>
        <v>0</v>
      </c>
      <c r="H24" s="35">
        <v>0</v>
      </c>
      <c r="I24" s="8">
        <f t="shared" si="4"/>
        <v>0</v>
      </c>
      <c r="J24" s="16">
        <f t="shared" si="5"/>
        <v>0</v>
      </c>
    </row>
    <row r="25" spans="1:10" ht="51.75" customHeight="1" x14ac:dyDescent="0.25">
      <c r="A25" s="33" t="s">
        <v>34</v>
      </c>
      <c r="B25" s="40" t="s">
        <v>174</v>
      </c>
      <c r="C25" s="40"/>
      <c r="D25" s="32" t="s">
        <v>13</v>
      </c>
      <c r="E25" s="8">
        <v>20</v>
      </c>
      <c r="F25" s="8">
        <v>0</v>
      </c>
      <c r="G25" s="8">
        <f t="shared" si="3"/>
        <v>0</v>
      </c>
      <c r="H25" s="35">
        <v>0</v>
      </c>
      <c r="I25" s="8">
        <f t="shared" si="4"/>
        <v>0</v>
      </c>
      <c r="J25" s="16">
        <f t="shared" si="5"/>
        <v>0</v>
      </c>
    </row>
    <row r="26" spans="1:10" ht="56.25" customHeight="1" x14ac:dyDescent="0.25">
      <c r="A26" s="33" t="s">
        <v>35</v>
      </c>
      <c r="B26" s="40" t="s">
        <v>175</v>
      </c>
      <c r="C26" s="40"/>
      <c r="D26" s="32" t="s">
        <v>13</v>
      </c>
      <c r="E26" s="8">
        <v>20</v>
      </c>
      <c r="F26" s="8">
        <v>0</v>
      </c>
      <c r="G26" s="8">
        <f t="shared" si="3"/>
        <v>0</v>
      </c>
      <c r="H26" s="35">
        <v>0</v>
      </c>
      <c r="I26" s="8">
        <f t="shared" si="4"/>
        <v>0</v>
      </c>
      <c r="J26" s="16">
        <f t="shared" si="5"/>
        <v>0</v>
      </c>
    </row>
    <row r="27" spans="1:10" ht="56.25" customHeight="1" x14ac:dyDescent="0.25">
      <c r="A27" s="33" t="s">
        <v>36</v>
      </c>
      <c r="B27" s="40" t="s">
        <v>176</v>
      </c>
      <c r="C27" s="40"/>
      <c r="D27" s="32" t="s">
        <v>13</v>
      </c>
      <c r="E27" s="8">
        <v>30</v>
      </c>
      <c r="F27" s="8">
        <v>0</v>
      </c>
      <c r="G27" s="8">
        <f t="shared" si="3"/>
        <v>0</v>
      </c>
      <c r="H27" s="35">
        <v>0</v>
      </c>
      <c r="I27" s="8">
        <f t="shared" si="4"/>
        <v>0</v>
      </c>
      <c r="J27" s="16">
        <f t="shared" si="5"/>
        <v>0</v>
      </c>
    </row>
    <row r="28" spans="1:10" ht="56.25" customHeight="1" x14ac:dyDescent="0.25">
      <c r="A28" s="33" t="s">
        <v>37</v>
      </c>
      <c r="B28" s="40" t="s">
        <v>177</v>
      </c>
      <c r="C28" s="40"/>
      <c r="D28" s="32" t="s">
        <v>13</v>
      </c>
      <c r="E28" s="8">
        <v>20</v>
      </c>
      <c r="F28" s="8">
        <v>0</v>
      </c>
      <c r="G28" s="8">
        <f t="shared" si="3"/>
        <v>0</v>
      </c>
      <c r="H28" s="35">
        <v>0</v>
      </c>
      <c r="I28" s="8">
        <f t="shared" si="4"/>
        <v>0</v>
      </c>
      <c r="J28" s="16">
        <f t="shared" si="5"/>
        <v>0</v>
      </c>
    </row>
    <row r="29" spans="1:10" ht="56.25" customHeight="1" x14ac:dyDescent="0.25">
      <c r="A29" s="33" t="s">
        <v>38</v>
      </c>
      <c r="B29" s="40" t="s">
        <v>178</v>
      </c>
      <c r="C29" s="40"/>
      <c r="D29" s="32" t="s">
        <v>13</v>
      </c>
      <c r="E29" s="8">
        <v>20</v>
      </c>
      <c r="F29" s="8">
        <v>0</v>
      </c>
      <c r="G29" s="8">
        <f t="shared" si="3"/>
        <v>0</v>
      </c>
      <c r="H29" s="35">
        <v>0</v>
      </c>
      <c r="I29" s="8">
        <f t="shared" si="4"/>
        <v>0</v>
      </c>
      <c r="J29" s="16">
        <f t="shared" si="5"/>
        <v>0</v>
      </c>
    </row>
    <row r="30" spans="1:10" ht="56.25" customHeight="1" x14ac:dyDescent="0.25">
      <c r="A30" s="33" t="s">
        <v>39</v>
      </c>
      <c r="B30" s="40" t="s">
        <v>179</v>
      </c>
      <c r="C30" s="40"/>
      <c r="D30" s="32" t="s">
        <v>13</v>
      </c>
      <c r="E30" s="8">
        <v>20</v>
      </c>
      <c r="F30" s="8">
        <v>0</v>
      </c>
      <c r="G30" s="8">
        <f t="shared" si="3"/>
        <v>0</v>
      </c>
      <c r="H30" s="35">
        <v>0</v>
      </c>
      <c r="I30" s="8">
        <f t="shared" si="4"/>
        <v>0</v>
      </c>
      <c r="J30" s="16">
        <f t="shared" si="5"/>
        <v>0</v>
      </c>
    </row>
    <row r="31" spans="1:10" ht="56.25" customHeight="1" x14ac:dyDescent="0.25">
      <c r="A31" s="33" t="s">
        <v>40</v>
      </c>
      <c r="B31" s="40" t="s">
        <v>180</v>
      </c>
      <c r="C31" s="40"/>
      <c r="D31" s="32" t="s">
        <v>13</v>
      </c>
      <c r="E31" s="8">
        <v>20</v>
      </c>
      <c r="F31" s="8">
        <v>0</v>
      </c>
      <c r="G31" s="8">
        <f t="shared" si="3"/>
        <v>0</v>
      </c>
      <c r="H31" s="35">
        <v>0</v>
      </c>
      <c r="I31" s="8">
        <f t="shared" si="4"/>
        <v>0</v>
      </c>
      <c r="J31" s="16">
        <f t="shared" si="5"/>
        <v>0</v>
      </c>
    </row>
    <row r="32" spans="1:10" ht="56.25" customHeight="1" x14ac:dyDescent="0.25">
      <c r="A32" s="33" t="s">
        <v>41</v>
      </c>
      <c r="B32" s="40" t="s">
        <v>181</v>
      </c>
      <c r="C32" s="40"/>
      <c r="D32" s="32" t="s">
        <v>13</v>
      </c>
      <c r="E32" s="8">
        <v>30</v>
      </c>
      <c r="F32" s="8">
        <v>0</v>
      </c>
      <c r="G32" s="8">
        <f t="shared" si="3"/>
        <v>0</v>
      </c>
      <c r="H32" s="35">
        <v>0</v>
      </c>
      <c r="I32" s="8">
        <f t="shared" si="4"/>
        <v>0</v>
      </c>
      <c r="J32" s="16">
        <f t="shared" si="5"/>
        <v>0</v>
      </c>
    </row>
    <row r="33" spans="1:12" ht="56.25" customHeight="1" x14ac:dyDescent="0.25">
      <c r="A33" s="33" t="s">
        <v>42</v>
      </c>
      <c r="B33" s="40" t="s">
        <v>182</v>
      </c>
      <c r="C33" s="40"/>
      <c r="D33" s="32" t="s">
        <v>13</v>
      </c>
      <c r="E33" s="8">
        <v>50</v>
      </c>
      <c r="F33" s="8">
        <v>0</v>
      </c>
      <c r="G33" s="8">
        <f t="shared" si="3"/>
        <v>0</v>
      </c>
      <c r="H33" s="35">
        <v>0</v>
      </c>
      <c r="I33" s="8">
        <f t="shared" si="4"/>
        <v>0</v>
      </c>
      <c r="J33" s="16">
        <f t="shared" si="5"/>
        <v>0</v>
      </c>
    </row>
    <row r="34" spans="1:12" ht="56.25" customHeight="1" x14ac:dyDescent="0.25">
      <c r="A34" s="33" t="s">
        <v>43</v>
      </c>
      <c r="B34" s="40" t="s">
        <v>183</v>
      </c>
      <c r="C34" s="40"/>
      <c r="D34" s="32" t="s">
        <v>13</v>
      </c>
      <c r="E34" s="8">
        <v>20</v>
      </c>
      <c r="F34" s="8">
        <v>0</v>
      </c>
      <c r="G34" s="8">
        <f t="shared" si="3"/>
        <v>0</v>
      </c>
      <c r="H34" s="35">
        <v>0</v>
      </c>
      <c r="I34" s="8">
        <f t="shared" si="4"/>
        <v>0</v>
      </c>
      <c r="J34" s="16">
        <f t="shared" si="5"/>
        <v>0</v>
      </c>
    </row>
    <row r="35" spans="1:12" ht="56.25" customHeight="1" x14ac:dyDescent="0.25">
      <c r="A35" s="33" t="s">
        <v>44</v>
      </c>
      <c r="B35" s="40" t="s">
        <v>184</v>
      </c>
      <c r="C35" s="40"/>
      <c r="D35" s="32" t="s">
        <v>13</v>
      </c>
      <c r="E35" s="8">
        <v>30</v>
      </c>
      <c r="F35" s="8">
        <v>0</v>
      </c>
      <c r="G35" s="8">
        <f t="shared" si="3"/>
        <v>0</v>
      </c>
      <c r="H35" s="35">
        <v>0</v>
      </c>
      <c r="I35" s="8">
        <f t="shared" si="4"/>
        <v>0</v>
      </c>
      <c r="J35" s="16">
        <f t="shared" si="5"/>
        <v>0</v>
      </c>
    </row>
    <row r="36" spans="1:12" ht="42.75" customHeight="1" x14ac:dyDescent="0.25">
      <c r="A36" s="7" t="s">
        <v>10</v>
      </c>
      <c r="B36" s="42"/>
      <c r="C36" s="42"/>
      <c r="D36" s="5"/>
      <c r="E36" s="5"/>
      <c r="F36" s="5"/>
      <c r="G36" s="16">
        <f>SUM(G10:G35)</f>
        <v>0</v>
      </c>
      <c r="H36" s="35">
        <v>0</v>
      </c>
      <c r="I36" s="26">
        <f>SUM(I10:I35)</f>
        <v>0</v>
      </c>
      <c r="J36" s="16">
        <f>SUM(J10:J35)</f>
        <v>0</v>
      </c>
    </row>
    <row r="37" spans="1:12" x14ac:dyDescent="0.25">
      <c r="A37" s="15"/>
      <c r="J37" s="23"/>
    </row>
    <row r="38" spans="1:12" x14ac:dyDescent="0.25">
      <c r="A38" s="11" t="s">
        <v>224</v>
      </c>
    </row>
    <row r="42" spans="1:12" x14ac:dyDescent="0.25">
      <c r="A42" s="6" t="s">
        <v>14</v>
      </c>
      <c r="B42" t="s">
        <v>18</v>
      </c>
      <c r="I42" t="s">
        <v>69</v>
      </c>
    </row>
    <row r="43" spans="1:12" ht="44.25" customHeight="1" x14ac:dyDescent="0.25">
      <c r="I43" s="39" t="s">
        <v>8</v>
      </c>
      <c r="J43" s="39"/>
      <c r="K43" s="39"/>
      <c r="L43" s="39"/>
    </row>
    <row r="46" spans="1:12" x14ac:dyDescent="0.25">
      <c r="B46" s="38" t="s">
        <v>9</v>
      </c>
      <c r="C46" s="38"/>
      <c r="D46" s="38"/>
      <c r="E46" s="38"/>
      <c r="F46" s="38"/>
    </row>
  </sheetData>
  <mergeCells count="30">
    <mergeCell ref="B9:C9"/>
    <mergeCell ref="B15:C15"/>
    <mergeCell ref="B16:C16"/>
    <mergeCell ref="B17:C17"/>
    <mergeCell ref="B18:C18"/>
    <mergeCell ref="B10:C10"/>
    <mergeCell ref="B11:C11"/>
    <mergeCell ref="B12:C12"/>
    <mergeCell ref="B13:C13"/>
    <mergeCell ref="B14:C14"/>
    <mergeCell ref="B46:F46"/>
    <mergeCell ref="B19:C19"/>
    <mergeCell ref="B20:C20"/>
    <mergeCell ref="B21:C21"/>
    <mergeCell ref="B36:C36"/>
    <mergeCell ref="B22:C22"/>
    <mergeCell ref="B23:C23"/>
    <mergeCell ref="B24:C24"/>
    <mergeCell ref="B25:C25"/>
    <mergeCell ref="B26:C26"/>
    <mergeCell ref="B27:C27"/>
    <mergeCell ref="B33:C33"/>
    <mergeCell ref="B34:C34"/>
    <mergeCell ref="B35:C35"/>
    <mergeCell ref="B28:C28"/>
    <mergeCell ref="B29:C29"/>
    <mergeCell ref="B30:C30"/>
    <mergeCell ref="B31:C31"/>
    <mergeCell ref="B32:C32"/>
    <mergeCell ref="I43:L43"/>
  </mergeCells>
  <pageMargins left="0.7" right="0.7" top="0.75" bottom="0.75" header="0.3" footer="0.3"/>
  <pageSetup paperSize="9" scale="58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1659D-BAD9-46FC-AACF-C32116050608}">
  <dimension ref="A1:J98"/>
  <sheetViews>
    <sheetView topLeftCell="A75" zoomScaleNormal="100" workbookViewId="0">
      <selection activeCell="A86" sqref="A86"/>
    </sheetView>
  </sheetViews>
  <sheetFormatPr defaultRowHeight="15" x14ac:dyDescent="0.25"/>
  <cols>
    <col min="1" max="1" width="5.140625" customWidth="1"/>
    <col min="2" max="2" width="22" customWidth="1"/>
    <col min="3" max="3" width="11.140625" customWidth="1"/>
    <col min="4" max="4" width="11.85546875" customWidth="1"/>
    <col min="5" max="5" width="15.85546875" customWidth="1"/>
    <col min="6" max="6" width="14.42578125" customWidth="1"/>
    <col min="7" max="7" width="9" customWidth="1"/>
    <col min="8" max="8" width="15" customWidth="1"/>
    <col min="9" max="9" width="16.42578125" customWidth="1"/>
  </cols>
  <sheetData>
    <row r="1" spans="1:10" x14ac:dyDescent="0.25">
      <c r="A1" s="1" t="s">
        <v>11</v>
      </c>
    </row>
    <row r="3" spans="1:10" x14ac:dyDescent="0.25">
      <c r="A3" s="1" t="s">
        <v>71</v>
      </c>
    </row>
    <row r="5" spans="1:10" x14ac:dyDescent="0.25">
      <c r="A5" s="10" t="s">
        <v>72</v>
      </c>
      <c r="B5" s="10"/>
      <c r="C5" s="10"/>
      <c r="D5" s="10"/>
      <c r="E5" s="10"/>
      <c r="F5" s="10"/>
      <c r="G5" s="10"/>
      <c r="H5" s="10"/>
      <c r="I5" s="10"/>
      <c r="J5" s="10"/>
    </row>
    <row r="6" spans="1:10" x14ac:dyDescent="0.25">
      <c r="A6" s="10" t="s">
        <v>15</v>
      </c>
      <c r="B6" s="10"/>
      <c r="C6" s="10"/>
      <c r="D6" s="10"/>
      <c r="E6" s="10"/>
      <c r="F6" s="10"/>
      <c r="G6" s="10"/>
      <c r="H6" s="10"/>
      <c r="I6" s="10"/>
      <c r="J6" s="10"/>
    </row>
    <row r="9" spans="1:10" ht="45" x14ac:dyDescent="0.25">
      <c r="A9" s="8" t="s">
        <v>0</v>
      </c>
      <c r="B9" s="2" t="s">
        <v>1</v>
      </c>
      <c r="C9" s="2" t="s">
        <v>2</v>
      </c>
      <c r="D9" s="2" t="s">
        <v>120</v>
      </c>
      <c r="E9" s="2" t="s">
        <v>12</v>
      </c>
      <c r="F9" s="2" t="s">
        <v>3</v>
      </c>
      <c r="G9" s="2" t="s">
        <v>152</v>
      </c>
      <c r="H9" s="2" t="s">
        <v>153</v>
      </c>
      <c r="I9" s="2" t="s">
        <v>5</v>
      </c>
    </row>
    <row r="10" spans="1:10" ht="36" customHeight="1" x14ac:dyDescent="0.25">
      <c r="A10" s="33" t="s">
        <v>19</v>
      </c>
      <c r="B10" s="12" t="s">
        <v>147</v>
      </c>
      <c r="C10" s="24" t="s">
        <v>13</v>
      </c>
      <c r="D10" s="8">
        <v>10</v>
      </c>
      <c r="E10" s="8">
        <v>0</v>
      </c>
      <c r="F10" s="8">
        <f t="shared" ref="F10:F27" si="0">D10*E10</f>
        <v>0</v>
      </c>
      <c r="G10" s="36">
        <v>0</v>
      </c>
      <c r="H10" s="8">
        <f t="shared" ref="H10:H27" si="1">F10*G10</f>
        <v>0</v>
      </c>
      <c r="I10" s="8">
        <f t="shared" ref="I10:I27" si="2">F10+H10</f>
        <v>0</v>
      </c>
    </row>
    <row r="11" spans="1:10" ht="37.5" customHeight="1" x14ac:dyDescent="0.25">
      <c r="A11" s="33" t="s">
        <v>20</v>
      </c>
      <c r="B11" s="12" t="s">
        <v>185</v>
      </c>
      <c r="C11" s="24" t="s">
        <v>13</v>
      </c>
      <c r="D11" s="8">
        <v>10</v>
      </c>
      <c r="E11" s="8">
        <v>0</v>
      </c>
      <c r="F11" s="8">
        <f t="shared" si="0"/>
        <v>0</v>
      </c>
      <c r="G11" s="36">
        <v>0</v>
      </c>
      <c r="H11" s="8">
        <f t="shared" si="1"/>
        <v>0</v>
      </c>
      <c r="I11" s="8">
        <f t="shared" si="2"/>
        <v>0</v>
      </c>
    </row>
    <row r="12" spans="1:10" ht="33.75" customHeight="1" x14ac:dyDescent="0.25">
      <c r="A12" s="33" t="s">
        <v>21</v>
      </c>
      <c r="B12" s="12" t="s">
        <v>186</v>
      </c>
      <c r="C12" s="24" t="s">
        <v>13</v>
      </c>
      <c r="D12" s="8">
        <v>10</v>
      </c>
      <c r="E12" s="8">
        <v>0</v>
      </c>
      <c r="F12" s="8">
        <f t="shared" si="0"/>
        <v>0</v>
      </c>
      <c r="G12" s="36">
        <v>0</v>
      </c>
      <c r="H12" s="8">
        <f t="shared" si="1"/>
        <v>0</v>
      </c>
      <c r="I12" s="8">
        <f t="shared" si="2"/>
        <v>0</v>
      </c>
    </row>
    <row r="13" spans="1:10" ht="35.25" customHeight="1" x14ac:dyDescent="0.25">
      <c r="A13" s="33" t="s">
        <v>22</v>
      </c>
      <c r="B13" s="12" t="s">
        <v>187</v>
      </c>
      <c r="C13" s="24" t="s">
        <v>13</v>
      </c>
      <c r="D13" s="8">
        <v>10</v>
      </c>
      <c r="E13" s="8">
        <v>0</v>
      </c>
      <c r="F13" s="8">
        <f t="shared" si="0"/>
        <v>0</v>
      </c>
      <c r="G13" s="36">
        <v>0</v>
      </c>
      <c r="H13" s="8">
        <f t="shared" si="1"/>
        <v>0</v>
      </c>
      <c r="I13" s="8">
        <f t="shared" si="2"/>
        <v>0</v>
      </c>
    </row>
    <row r="14" spans="1:10" ht="32.25" customHeight="1" x14ac:dyDescent="0.25">
      <c r="A14" s="33" t="s">
        <v>23</v>
      </c>
      <c r="B14" s="12" t="s">
        <v>188</v>
      </c>
      <c r="C14" s="24" t="s">
        <v>13</v>
      </c>
      <c r="D14" s="8">
        <v>10</v>
      </c>
      <c r="E14" s="8">
        <v>0</v>
      </c>
      <c r="F14" s="8">
        <f t="shared" si="0"/>
        <v>0</v>
      </c>
      <c r="G14" s="36">
        <v>0</v>
      </c>
      <c r="H14" s="8">
        <f t="shared" si="1"/>
        <v>0</v>
      </c>
      <c r="I14" s="8">
        <f t="shared" si="2"/>
        <v>0</v>
      </c>
    </row>
    <row r="15" spans="1:10" ht="32.25" customHeight="1" x14ac:dyDescent="0.25">
      <c r="A15" s="33" t="s">
        <v>24</v>
      </c>
      <c r="B15" s="12" t="s">
        <v>189</v>
      </c>
      <c r="C15" s="24" t="s">
        <v>13</v>
      </c>
      <c r="D15" s="8">
        <v>10</v>
      </c>
      <c r="E15" s="8">
        <v>0</v>
      </c>
      <c r="F15" s="8">
        <f t="shared" si="0"/>
        <v>0</v>
      </c>
      <c r="G15" s="36">
        <v>0</v>
      </c>
      <c r="H15" s="8">
        <f t="shared" si="1"/>
        <v>0</v>
      </c>
      <c r="I15" s="8">
        <f t="shared" si="2"/>
        <v>0</v>
      </c>
    </row>
    <row r="16" spans="1:10" ht="39.75" customHeight="1" x14ac:dyDescent="0.25">
      <c r="A16" s="33" t="s">
        <v>25</v>
      </c>
      <c r="B16" s="12" t="s">
        <v>135</v>
      </c>
      <c r="C16" s="8" t="s">
        <v>13</v>
      </c>
      <c r="D16" s="8">
        <v>10</v>
      </c>
      <c r="E16" s="8">
        <v>0</v>
      </c>
      <c r="F16" s="8">
        <f t="shared" si="0"/>
        <v>0</v>
      </c>
      <c r="G16" s="36">
        <v>0</v>
      </c>
      <c r="H16" s="8">
        <f t="shared" si="1"/>
        <v>0</v>
      </c>
      <c r="I16" s="8">
        <f t="shared" si="2"/>
        <v>0</v>
      </c>
    </row>
    <row r="17" spans="1:9" ht="34.5" customHeight="1" x14ac:dyDescent="0.25">
      <c r="A17" s="33" t="s">
        <v>26</v>
      </c>
      <c r="B17" s="30" t="s">
        <v>73</v>
      </c>
      <c r="C17" s="8" t="s">
        <v>13</v>
      </c>
      <c r="D17" s="8">
        <v>20</v>
      </c>
      <c r="E17" s="8">
        <v>0</v>
      </c>
      <c r="F17" s="8">
        <f t="shared" si="0"/>
        <v>0</v>
      </c>
      <c r="G17" s="36">
        <v>0</v>
      </c>
      <c r="H17" s="8">
        <f t="shared" si="1"/>
        <v>0</v>
      </c>
      <c r="I17" s="8">
        <f t="shared" si="2"/>
        <v>0</v>
      </c>
    </row>
    <row r="18" spans="1:9" ht="33" customHeight="1" x14ac:dyDescent="0.25">
      <c r="A18" s="33" t="s">
        <v>27</v>
      </c>
      <c r="B18" s="12" t="s">
        <v>132</v>
      </c>
      <c r="C18" s="8" t="s">
        <v>13</v>
      </c>
      <c r="D18" s="8">
        <v>10</v>
      </c>
      <c r="E18" s="8">
        <v>0</v>
      </c>
      <c r="F18" s="8">
        <f t="shared" si="0"/>
        <v>0</v>
      </c>
      <c r="G18" s="36">
        <v>0</v>
      </c>
      <c r="H18" s="8">
        <f t="shared" si="1"/>
        <v>0</v>
      </c>
      <c r="I18" s="8">
        <f t="shared" si="2"/>
        <v>0</v>
      </c>
    </row>
    <row r="19" spans="1:9" ht="39" customHeight="1" x14ac:dyDescent="0.25">
      <c r="A19" s="33" t="s">
        <v>28</v>
      </c>
      <c r="B19" s="12" t="s">
        <v>148</v>
      </c>
      <c r="C19" s="8" t="s">
        <v>13</v>
      </c>
      <c r="D19" s="8">
        <v>10</v>
      </c>
      <c r="E19" s="8">
        <v>0</v>
      </c>
      <c r="F19" s="8">
        <f t="shared" si="0"/>
        <v>0</v>
      </c>
      <c r="G19" s="36">
        <v>0</v>
      </c>
      <c r="H19" s="8">
        <f t="shared" si="1"/>
        <v>0</v>
      </c>
      <c r="I19" s="8">
        <f t="shared" si="2"/>
        <v>0</v>
      </c>
    </row>
    <row r="20" spans="1:9" ht="35.25" customHeight="1" x14ac:dyDescent="0.25">
      <c r="A20" s="33" t="s">
        <v>29</v>
      </c>
      <c r="B20" s="12" t="s">
        <v>190</v>
      </c>
      <c r="C20" s="24" t="s">
        <v>13</v>
      </c>
      <c r="D20" s="8">
        <v>10</v>
      </c>
      <c r="E20" s="8">
        <v>0</v>
      </c>
      <c r="F20" s="8">
        <f t="shared" si="0"/>
        <v>0</v>
      </c>
      <c r="G20" s="36">
        <v>0</v>
      </c>
      <c r="H20" s="8">
        <f t="shared" si="1"/>
        <v>0</v>
      </c>
      <c r="I20" s="8">
        <f t="shared" si="2"/>
        <v>0</v>
      </c>
    </row>
    <row r="21" spans="1:9" ht="36" customHeight="1" x14ac:dyDescent="0.25">
      <c r="A21" s="33" t="s">
        <v>30</v>
      </c>
      <c r="B21" s="12" t="s">
        <v>136</v>
      </c>
      <c r="C21" s="24" t="s">
        <v>13</v>
      </c>
      <c r="D21" s="8">
        <v>10</v>
      </c>
      <c r="E21" s="8">
        <v>0</v>
      </c>
      <c r="F21" s="8">
        <f t="shared" si="0"/>
        <v>0</v>
      </c>
      <c r="G21" s="36">
        <v>0</v>
      </c>
      <c r="H21" s="8">
        <f t="shared" si="1"/>
        <v>0</v>
      </c>
      <c r="I21" s="8">
        <f t="shared" si="2"/>
        <v>0</v>
      </c>
    </row>
    <row r="22" spans="1:9" ht="44.25" customHeight="1" x14ac:dyDescent="0.25">
      <c r="A22" s="33" t="s">
        <v>31</v>
      </c>
      <c r="B22" s="12" t="s">
        <v>74</v>
      </c>
      <c r="C22" s="24" t="s">
        <v>13</v>
      </c>
      <c r="D22" s="8">
        <v>200</v>
      </c>
      <c r="E22" s="8">
        <v>0</v>
      </c>
      <c r="F22" s="8">
        <f t="shared" si="0"/>
        <v>0</v>
      </c>
      <c r="G22" s="36">
        <v>0</v>
      </c>
      <c r="H22" s="8">
        <f t="shared" si="1"/>
        <v>0</v>
      </c>
      <c r="I22" s="8">
        <f t="shared" si="2"/>
        <v>0</v>
      </c>
    </row>
    <row r="23" spans="1:9" ht="40.5" customHeight="1" x14ac:dyDescent="0.25">
      <c r="A23" s="33" t="s">
        <v>32</v>
      </c>
      <c r="B23" s="12" t="s">
        <v>129</v>
      </c>
      <c r="C23" s="24" t="s">
        <v>13</v>
      </c>
      <c r="D23" s="8">
        <v>200</v>
      </c>
      <c r="E23" s="8">
        <v>0</v>
      </c>
      <c r="F23" s="8">
        <f t="shared" si="0"/>
        <v>0</v>
      </c>
      <c r="G23" s="36">
        <v>0</v>
      </c>
      <c r="H23" s="8">
        <f t="shared" si="1"/>
        <v>0</v>
      </c>
      <c r="I23" s="8">
        <f t="shared" si="2"/>
        <v>0</v>
      </c>
    </row>
    <row r="24" spans="1:9" ht="36" customHeight="1" x14ac:dyDescent="0.25">
      <c r="A24" s="33" t="s">
        <v>33</v>
      </c>
      <c r="B24" s="12" t="s">
        <v>191</v>
      </c>
      <c r="C24" s="24" t="s">
        <v>13</v>
      </c>
      <c r="D24" s="8">
        <v>50</v>
      </c>
      <c r="E24" s="8">
        <v>0</v>
      </c>
      <c r="F24" s="8">
        <f t="shared" si="0"/>
        <v>0</v>
      </c>
      <c r="G24" s="36">
        <v>0</v>
      </c>
      <c r="H24" s="8">
        <f t="shared" si="1"/>
        <v>0</v>
      </c>
      <c r="I24" s="8">
        <f t="shared" si="2"/>
        <v>0</v>
      </c>
    </row>
    <row r="25" spans="1:9" ht="36" customHeight="1" x14ac:dyDescent="0.25">
      <c r="A25" s="33" t="s">
        <v>34</v>
      </c>
      <c r="B25" s="30" t="s">
        <v>146</v>
      </c>
      <c r="C25" s="24" t="s">
        <v>13</v>
      </c>
      <c r="D25" s="8">
        <v>10</v>
      </c>
      <c r="E25" s="8">
        <v>0</v>
      </c>
      <c r="F25" s="8">
        <f t="shared" si="0"/>
        <v>0</v>
      </c>
      <c r="G25" s="36">
        <v>0</v>
      </c>
      <c r="H25" s="8">
        <f t="shared" si="1"/>
        <v>0</v>
      </c>
      <c r="I25" s="8">
        <f t="shared" si="2"/>
        <v>0</v>
      </c>
    </row>
    <row r="26" spans="1:9" ht="39.75" customHeight="1" x14ac:dyDescent="0.25">
      <c r="A26" s="33" t="s">
        <v>35</v>
      </c>
      <c r="B26" s="12" t="s">
        <v>75</v>
      </c>
      <c r="C26" s="8" t="s">
        <v>7</v>
      </c>
      <c r="D26" s="8">
        <v>600</v>
      </c>
      <c r="E26" s="8">
        <v>0</v>
      </c>
      <c r="F26" s="8">
        <f t="shared" si="0"/>
        <v>0</v>
      </c>
      <c r="G26" s="36">
        <v>0</v>
      </c>
      <c r="H26" s="8">
        <f t="shared" si="1"/>
        <v>0</v>
      </c>
      <c r="I26" s="8">
        <f t="shared" si="2"/>
        <v>0</v>
      </c>
    </row>
    <row r="27" spans="1:9" ht="38.25" customHeight="1" x14ac:dyDescent="0.25">
      <c r="A27" s="33" t="s">
        <v>36</v>
      </c>
      <c r="B27" s="30" t="s">
        <v>192</v>
      </c>
      <c r="C27" s="8" t="s">
        <v>6</v>
      </c>
      <c r="D27" s="8">
        <v>80</v>
      </c>
      <c r="E27" s="8">
        <v>0</v>
      </c>
      <c r="F27" s="8">
        <f t="shared" si="0"/>
        <v>0</v>
      </c>
      <c r="G27" s="36">
        <v>0</v>
      </c>
      <c r="H27" s="8">
        <f t="shared" si="1"/>
        <v>0</v>
      </c>
      <c r="I27" s="8">
        <f t="shared" si="2"/>
        <v>0</v>
      </c>
    </row>
    <row r="28" spans="1:9" ht="37.5" customHeight="1" x14ac:dyDescent="0.25">
      <c r="A28" s="33" t="s">
        <v>37</v>
      </c>
      <c r="B28" s="12" t="s">
        <v>76</v>
      </c>
      <c r="C28" s="8" t="s">
        <v>6</v>
      </c>
      <c r="D28" s="8">
        <v>40</v>
      </c>
      <c r="E28" s="8">
        <v>0</v>
      </c>
      <c r="F28" s="8">
        <f t="shared" ref="F28:F35" si="3">D28*E28</f>
        <v>0</v>
      </c>
      <c r="G28" s="36">
        <v>0</v>
      </c>
      <c r="H28" s="8">
        <f t="shared" ref="H28:H35" si="4">F28*G28</f>
        <v>0</v>
      </c>
      <c r="I28" s="8">
        <f t="shared" ref="I28:I35" si="5">F28+H28</f>
        <v>0</v>
      </c>
    </row>
    <row r="29" spans="1:9" ht="42" customHeight="1" x14ac:dyDescent="0.25">
      <c r="A29" s="33" t="s">
        <v>38</v>
      </c>
      <c r="B29" s="12" t="s">
        <v>77</v>
      </c>
      <c r="C29" s="8" t="s">
        <v>13</v>
      </c>
      <c r="D29" s="8">
        <v>30</v>
      </c>
      <c r="E29" s="8">
        <v>0</v>
      </c>
      <c r="F29" s="8">
        <f t="shared" si="3"/>
        <v>0</v>
      </c>
      <c r="G29" s="36">
        <v>0</v>
      </c>
      <c r="H29" s="8">
        <f t="shared" si="4"/>
        <v>0</v>
      </c>
      <c r="I29" s="8">
        <f t="shared" si="5"/>
        <v>0</v>
      </c>
    </row>
    <row r="30" spans="1:9" ht="39" customHeight="1" x14ac:dyDescent="0.25">
      <c r="A30" s="33" t="s">
        <v>39</v>
      </c>
      <c r="B30" s="12" t="s">
        <v>78</v>
      </c>
      <c r="C30" s="24" t="s">
        <v>13</v>
      </c>
      <c r="D30" s="8">
        <v>10</v>
      </c>
      <c r="E30" s="8">
        <v>0</v>
      </c>
      <c r="F30" s="8">
        <f t="shared" si="3"/>
        <v>0</v>
      </c>
      <c r="G30" s="36">
        <v>0</v>
      </c>
      <c r="H30" s="8">
        <f t="shared" si="4"/>
        <v>0</v>
      </c>
      <c r="I30" s="8">
        <f t="shared" si="5"/>
        <v>0</v>
      </c>
    </row>
    <row r="31" spans="1:9" ht="42" customHeight="1" x14ac:dyDescent="0.25">
      <c r="A31" s="33" t="s">
        <v>40</v>
      </c>
      <c r="B31" s="12" t="s">
        <v>138</v>
      </c>
      <c r="C31" s="24" t="s">
        <v>13</v>
      </c>
      <c r="D31" s="8">
        <v>10</v>
      </c>
      <c r="E31" s="8">
        <v>0</v>
      </c>
      <c r="F31" s="8">
        <f t="shared" si="3"/>
        <v>0</v>
      </c>
      <c r="G31" s="36">
        <v>0</v>
      </c>
      <c r="H31" s="8">
        <f t="shared" si="4"/>
        <v>0</v>
      </c>
      <c r="I31" s="8">
        <f t="shared" si="5"/>
        <v>0</v>
      </c>
    </row>
    <row r="32" spans="1:9" ht="39" customHeight="1" x14ac:dyDescent="0.25">
      <c r="A32" s="33" t="s">
        <v>41</v>
      </c>
      <c r="B32" s="12" t="s">
        <v>137</v>
      </c>
      <c r="C32" s="24" t="s">
        <v>13</v>
      </c>
      <c r="D32" s="8">
        <v>10</v>
      </c>
      <c r="E32" s="8">
        <v>0</v>
      </c>
      <c r="F32" s="8">
        <f t="shared" si="3"/>
        <v>0</v>
      </c>
      <c r="G32" s="36">
        <v>0</v>
      </c>
      <c r="H32" s="8">
        <f t="shared" si="4"/>
        <v>0</v>
      </c>
      <c r="I32" s="8">
        <f t="shared" si="5"/>
        <v>0</v>
      </c>
    </row>
    <row r="33" spans="1:9" ht="39" customHeight="1" x14ac:dyDescent="0.25">
      <c r="A33" s="33" t="s">
        <v>42</v>
      </c>
      <c r="B33" s="12" t="s">
        <v>139</v>
      </c>
      <c r="C33" s="24" t="s">
        <v>13</v>
      </c>
      <c r="D33" s="8">
        <v>10</v>
      </c>
      <c r="E33" s="8">
        <v>0</v>
      </c>
      <c r="F33" s="8">
        <f t="shared" si="3"/>
        <v>0</v>
      </c>
      <c r="G33" s="36">
        <v>0</v>
      </c>
      <c r="H33" s="8">
        <f t="shared" si="4"/>
        <v>0</v>
      </c>
      <c r="I33" s="8">
        <f t="shared" si="5"/>
        <v>0</v>
      </c>
    </row>
    <row r="34" spans="1:9" ht="39.75" customHeight="1" x14ac:dyDescent="0.25">
      <c r="A34" s="33" t="s">
        <v>43</v>
      </c>
      <c r="B34" s="12" t="s">
        <v>133</v>
      </c>
      <c r="C34" s="24" t="s">
        <v>13</v>
      </c>
      <c r="D34" s="8">
        <v>12</v>
      </c>
      <c r="E34" s="8">
        <v>0</v>
      </c>
      <c r="F34" s="8">
        <f t="shared" si="3"/>
        <v>0</v>
      </c>
      <c r="G34" s="36">
        <v>0</v>
      </c>
      <c r="H34" s="8">
        <f t="shared" si="4"/>
        <v>0</v>
      </c>
      <c r="I34" s="8">
        <f t="shared" si="5"/>
        <v>0</v>
      </c>
    </row>
    <row r="35" spans="1:9" ht="42.75" customHeight="1" x14ac:dyDescent="0.25">
      <c r="A35" s="33" t="s">
        <v>44</v>
      </c>
      <c r="B35" s="30" t="s">
        <v>95</v>
      </c>
      <c r="C35" s="8" t="s">
        <v>13</v>
      </c>
      <c r="D35" s="8">
        <v>40</v>
      </c>
      <c r="E35" s="8">
        <v>0</v>
      </c>
      <c r="F35" s="8">
        <f t="shared" si="3"/>
        <v>0</v>
      </c>
      <c r="G35" s="36">
        <v>0</v>
      </c>
      <c r="H35" s="8">
        <f t="shared" si="4"/>
        <v>0</v>
      </c>
      <c r="I35" s="8">
        <f t="shared" si="5"/>
        <v>0</v>
      </c>
    </row>
    <row r="36" spans="1:9" ht="38.25" customHeight="1" x14ac:dyDescent="0.25">
      <c r="A36" s="33" t="s">
        <v>45</v>
      </c>
      <c r="B36" s="30" t="s">
        <v>96</v>
      </c>
      <c r="C36" s="8" t="s">
        <v>13</v>
      </c>
      <c r="D36" s="8">
        <v>20</v>
      </c>
      <c r="E36" s="8">
        <v>0</v>
      </c>
      <c r="F36" s="8">
        <f t="shared" ref="F36:F41" si="6">D36*E36</f>
        <v>0</v>
      </c>
      <c r="G36" s="36">
        <v>0</v>
      </c>
      <c r="H36" s="8">
        <f t="shared" ref="H36:H41" si="7">F36*G36</f>
        <v>0</v>
      </c>
      <c r="I36" s="8">
        <f t="shared" ref="I36:I41" si="8">F36+H36</f>
        <v>0</v>
      </c>
    </row>
    <row r="37" spans="1:9" ht="38.25" customHeight="1" x14ac:dyDescent="0.25">
      <c r="A37" s="33" t="s">
        <v>46</v>
      </c>
      <c r="B37" s="30" t="s">
        <v>79</v>
      </c>
      <c r="C37" s="8" t="s">
        <v>13</v>
      </c>
      <c r="D37" s="8">
        <v>40</v>
      </c>
      <c r="E37" s="8">
        <v>0</v>
      </c>
      <c r="F37" s="8">
        <f t="shared" si="6"/>
        <v>0</v>
      </c>
      <c r="G37" s="36">
        <v>0</v>
      </c>
      <c r="H37" s="8">
        <f t="shared" si="7"/>
        <v>0</v>
      </c>
      <c r="I37" s="8">
        <f t="shared" si="8"/>
        <v>0</v>
      </c>
    </row>
    <row r="38" spans="1:9" ht="41.25" customHeight="1" x14ac:dyDescent="0.25">
      <c r="A38" s="33" t="s">
        <v>47</v>
      </c>
      <c r="B38" s="12" t="s">
        <v>140</v>
      </c>
      <c r="C38" s="8" t="s">
        <v>6</v>
      </c>
      <c r="D38" s="8">
        <v>20</v>
      </c>
      <c r="E38" s="8">
        <v>0</v>
      </c>
      <c r="F38" s="8">
        <f t="shared" si="6"/>
        <v>0</v>
      </c>
      <c r="G38" s="36">
        <v>0</v>
      </c>
      <c r="H38" s="8">
        <f t="shared" si="7"/>
        <v>0</v>
      </c>
      <c r="I38" s="8">
        <f t="shared" si="8"/>
        <v>0</v>
      </c>
    </row>
    <row r="39" spans="1:9" ht="42" customHeight="1" x14ac:dyDescent="0.25">
      <c r="A39" s="33" t="s">
        <v>48</v>
      </c>
      <c r="B39" s="12" t="s">
        <v>193</v>
      </c>
      <c r="C39" s="8" t="s">
        <v>13</v>
      </c>
      <c r="D39" s="8">
        <v>12</v>
      </c>
      <c r="E39" s="8">
        <v>0</v>
      </c>
      <c r="F39" s="8">
        <f t="shared" si="6"/>
        <v>0</v>
      </c>
      <c r="G39" s="36">
        <v>0</v>
      </c>
      <c r="H39" s="8">
        <f t="shared" si="7"/>
        <v>0</v>
      </c>
      <c r="I39" s="8">
        <f t="shared" si="8"/>
        <v>0</v>
      </c>
    </row>
    <row r="40" spans="1:9" ht="41.25" customHeight="1" x14ac:dyDescent="0.25">
      <c r="A40" s="33" t="s">
        <v>49</v>
      </c>
      <c r="B40" s="30" t="s">
        <v>145</v>
      </c>
      <c r="C40" s="8" t="s">
        <v>13</v>
      </c>
      <c r="D40" s="8">
        <v>10</v>
      </c>
      <c r="E40" s="8">
        <v>0</v>
      </c>
      <c r="F40" s="8">
        <f t="shared" si="6"/>
        <v>0</v>
      </c>
      <c r="G40" s="36">
        <v>0</v>
      </c>
      <c r="H40" s="8">
        <f t="shared" si="7"/>
        <v>0</v>
      </c>
      <c r="I40" s="8">
        <f t="shared" si="8"/>
        <v>0</v>
      </c>
    </row>
    <row r="41" spans="1:9" ht="34.5" customHeight="1" x14ac:dyDescent="0.25">
      <c r="A41" s="33" t="s">
        <v>50</v>
      </c>
      <c r="B41" s="12" t="s">
        <v>194</v>
      </c>
      <c r="C41" s="24" t="s">
        <v>13</v>
      </c>
      <c r="D41" s="8">
        <v>12</v>
      </c>
      <c r="E41" s="8">
        <v>0</v>
      </c>
      <c r="F41" s="8">
        <f t="shared" si="6"/>
        <v>0</v>
      </c>
      <c r="G41" s="36">
        <v>0</v>
      </c>
      <c r="H41" s="8">
        <f t="shared" si="7"/>
        <v>0</v>
      </c>
      <c r="I41" s="8">
        <f t="shared" si="8"/>
        <v>0</v>
      </c>
    </row>
    <row r="42" spans="1:9" ht="42" customHeight="1" x14ac:dyDescent="0.25">
      <c r="A42" s="33" t="s">
        <v>51</v>
      </c>
      <c r="B42" s="12" t="s">
        <v>195</v>
      </c>
      <c r="C42" s="24" t="s">
        <v>13</v>
      </c>
      <c r="D42" s="8">
        <v>12</v>
      </c>
      <c r="E42" s="8">
        <v>0</v>
      </c>
      <c r="F42" s="8">
        <f t="shared" ref="F42:F52" si="9">D42*E42</f>
        <v>0</v>
      </c>
      <c r="G42" s="36">
        <v>0</v>
      </c>
      <c r="H42" s="8">
        <f t="shared" ref="H42:H52" si="10">F42*G42</f>
        <v>0</v>
      </c>
      <c r="I42" s="8">
        <f t="shared" ref="I42:I52" si="11">F42+H42</f>
        <v>0</v>
      </c>
    </row>
    <row r="43" spans="1:9" ht="41.25" customHeight="1" x14ac:dyDescent="0.25">
      <c r="A43" s="33" t="s">
        <v>52</v>
      </c>
      <c r="B43" s="12" t="s">
        <v>196</v>
      </c>
      <c r="C43" s="24" t="s">
        <v>13</v>
      </c>
      <c r="D43" s="8">
        <v>12</v>
      </c>
      <c r="E43" s="8">
        <v>0</v>
      </c>
      <c r="F43" s="8">
        <f t="shared" si="9"/>
        <v>0</v>
      </c>
      <c r="G43" s="36">
        <v>0</v>
      </c>
      <c r="H43" s="8">
        <f t="shared" si="10"/>
        <v>0</v>
      </c>
      <c r="I43" s="8">
        <f t="shared" si="11"/>
        <v>0</v>
      </c>
    </row>
    <row r="44" spans="1:9" ht="42" customHeight="1" x14ac:dyDescent="0.25">
      <c r="A44" s="33" t="s">
        <v>53</v>
      </c>
      <c r="B44" s="12" t="s">
        <v>197</v>
      </c>
      <c r="C44" s="24" t="s">
        <v>13</v>
      </c>
      <c r="D44" s="8">
        <v>10</v>
      </c>
      <c r="E44" s="8">
        <v>0</v>
      </c>
      <c r="F44" s="8">
        <f t="shared" si="9"/>
        <v>0</v>
      </c>
      <c r="G44" s="36">
        <v>0</v>
      </c>
      <c r="H44" s="8">
        <f t="shared" si="10"/>
        <v>0</v>
      </c>
      <c r="I44" s="8">
        <f t="shared" si="11"/>
        <v>0</v>
      </c>
    </row>
    <row r="45" spans="1:9" ht="37.5" customHeight="1" x14ac:dyDescent="0.25">
      <c r="A45" s="33" t="s">
        <v>54</v>
      </c>
      <c r="B45" s="12" t="s">
        <v>80</v>
      </c>
      <c r="C45" s="24" t="s">
        <v>13</v>
      </c>
      <c r="D45" s="8">
        <v>10</v>
      </c>
      <c r="E45" s="8">
        <v>0</v>
      </c>
      <c r="F45" s="8">
        <f t="shared" si="9"/>
        <v>0</v>
      </c>
      <c r="G45" s="36">
        <v>0</v>
      </c>
      <c r="H45" s="8">
        <f t="shared" si="10"/>
        <v>0</v>
      </c>
      <c r="I45" s="8">
        <f t="shared" si="11"/>
        <v>0</v>
      </c>
    </row>
    <row r="46" spans="1:9" ht="37.5" customHeight="1" x14ac:dyDescent="0.25">
      <c r="A46" s="33" t="s">
        <v>55</v>
      </c>
      <c r="B46" s="12" t="s">
        <v>149</v>
      </c>
      <c r="C46" s="24" t="s">
        <v>13</v>
      </c>
      <c r="D46" s="8">
        <v>6</v>
      </c>
      <c r="E46" s="8">
        <v>0</v>
      </c>
      <c r="F46" s="8">
        <f t="shared" si="9"/>
        <v>0</v>
      </c>
      <c r="G46" s="36">
        <v>0</v>
      </c>
      <c r="H46" s="8">
        <f t="shared" si="10"/>
        <v>0</v>
      </c>
      <c r="I46" s="8">
        <f t="shared" si="11"/>
        <v>0</v>
      </c>
    </row>
    <row r="47" spans="1:9" ht="38.25" customHeight="1" x14ac:dyDescent="0.25">
      <c r="A47" s="33" t="s">
        <v>56</v>
      </c>
      <c r="B47" s="12" t="s">
        <v>128</v>
      </c>
      <c r="C47" s="24" t="s">
        <v>13</v>
      </c>
      <c r="D47" s="8">
        <v>50</v>
      </c>
      <c r="E47" s="8">
        <v>0</v>
      </c>
      <c r="F47" s="8">
        <f t="shared" si="9"/>
        <v>0</v>
      </c>
      <c r="G47" s="36">
        <v>0</v>
      </c>
      <c r="H47" s="8">
        <f t="shared" si="10"/>
        <v>0</v>
      </c>
      <c r="I47" s="8">
        <f t="shared" si="11"/>
        <v>0</v>
      </c>
    </row>
    <row r="48" spans="1:9" ht="36.75" customHeight="1" x14ac:dyDescent="0.25">
      <c r="A48" s="33" t="s">
        <v>57</v>
      </c>
      <c r="B48" s="12" t="s">
        <v>198</v>
      </c>
      <c r="C48" s="24" t="s">
        <v>13</v>
      </c>
      <c r="D48" s="8">
        <v>10</v>
      </c>
      <c r="E48" s="8">
        <v>0</v>
      </c>
      <c r="F48" s="8">
        <f t="shared" si="9"/>
        <v>0</v>
      </c>
      <c r="G48" s="36">
        <v>0</v>
      </c>
      <c r="H48" s="8">
        <f t="shared" si="10"/>
        <v>0</v>
      </c>
      <c r="I48" s="8">
        <f t="shared" si="11"/>
        <v>0</v>
      </c>
    </row>
    <row r="49" spans="1:9" ht="35.25" customHeight="1" x14ac:dyDescent="0.25">
      <c r="A49" s="33" t="s">
        <v>58</v>
      </c>
      <c r="B49" s="12" t="s">
        <v>81</v>
      </c>
      <c r="C49" s="24" t="s">
        <v>13</v>
      </c>
      <c r="D49" s="8">
        <v>10</v>
      </c>
      <c r="E49" s="8">
        <v>0</v>
      </c>
      <c r="F49" s="8">
        <f t="shared" si="9"/>
        <v>0</v>
      </c>
      <c r="G49" s="36">
        <v>0</v>
      </c>
      <c r="H49" s="8">
        <f t="shared" si="10"/>
        <v>0</v>
      </c>
      <c r="I49" s="8">
        <f t="shared" si="11"/>
        <v>0</v>
      </c>
    </row>
    <row r="50" spans="1:9" ht="33" customHeight="1" x14ac:dyDescent="0.25">
      <c r="A50" s="33" t="s">
        <v>59</v>
      </c>
      <c r="B50" s="12" t="s">
        <v>82</v>
      </c>
      <c r="C50" s="24" t="s">
        <v>13</v>
      </c>
      <c r="D50" s="8">
        <v>10</v>
      </c>
      <c r="E50" s="8">
        <v>0</v>
      </c>
      <c r="F50" s="8">
        <f t="shared" si="9"/>
        <v>0</v>
      </c>
      <c r="G50" s="36">
        <v>0</v>
      </c>
      <c r="H50" s="8">
        <f t="shared" si="10"/>
        <v>0</v>
      </c>
      <c r="I50" s="8">
        <f t="shared" si="11"/>
        <v>0</v>
      </c>
    </row>
    <row r="51" spans="1:9" ht="35.25" customHeight="1" x14ac:dyDescent="0.25">
      <c r="A51" s="33" t="s">
        <v>60</v>
      </c>
      <c r="B51" s="12" t="s">
        <v>199</v>
      </c>
      <c r="C51" s="24" t="s">
        <v>13</v>
      </c>
      <c r="D51" s="8">
        <v>120</v>
      </c>
      <c r="E51" s="8">
        <v>0</v>
      </c>
      <c r="F51" s="8">
        <f t="shared" si="9"/>
        <v>0</v>
      </c>
      <c r="G51" s="36">
        <v>0</v>
      </c>
      <c r="H51" s="8">
        <f t="shared" si="10"/>
        <v>0</v>
      </c>
      <c r="I51" s="8">
        <f t="shared" si="11"/>
        <v>0</v>
      </c>
    </row>
    <row r="52" spans="1:9" ht="37.5" customHeight="1" x14ac:dyDescent="0.25">
      <c r="A52" s="33" t="s">
        <v>61</v>
      </c>
      <c r="B52" s="30" t="s">
        <v>131</v>
      </c>
      <c r="C52" s="8" t="s">
        <v>6</v>
      </c>
      <c r="D52" s="8">
        <v>10</v>
      </c>
      <c r="E52" s="8">
        <v>0</v>
      </c>
      <c r="F52" s="8">
        <f t="shared" si="9"/>
        <v>0</v>
      </c>
      <c r="G52" s="36">
        <v>0</v>
      </c>
      <c r="H52" s="8">
        <f t="shared" si="10"/>
        <v>0</v>
      </c>
      <c r="I52" s="8">
        <f t="shared" si="11"/>
        <v>0</v>
      </c>
    </row>
    <row r="53" spans="1:9" ht="36" customHeight="1" x14ac:dyDescent="0.25">
      <c r="A53" s="33" t="s">
        <v>62</v>
      </c>
      <c r="B53" s="30" t="s">
        <v>141</v>
      </c>
      <c r="C53" s="8" t="s">
        <v>13</v>
      </c>
      <c r="D53" s="8">
        <v>10</v>
      </c>
      <c r="E53" s="8">
        <v>0</v>
      </c>
      <c r="F53" s="8">
        <f t="shared" ref="F53:F86" si="12">D53*E53</f>
        <v>0</v>
      </c>
      <c r="G53" s="36">
        <v>0</v>
      </c>
      <c r="H53" s="8">
        <f t="shared" ref="H53:H86" si="13">F53*G53</f>
        <v>0</v>
      </c>
      <c r="I53" s="8">
        <f t="shared" ref="I53:I86" si="14">F53+H53</f>
        <v>0</v>
      </c>
    </row>
    <row r="54" spans="1:9" ht="35.25" customHeight="1" x14ac:dyDescent="0.25">
      <c r="A54" s="33" t="s">
        <v>63</v>
      </c>
      <c r="B54" s="12" t="s">
        <v>83</v>
      </c>
      <c r="C54" s="8" t="s">
        <v>6</v>
      </c>
      <c r="D54" s="8">
        <v>60</v>
      </c>
      <c r="E54" s="8">
        <v>0</v>
      </c>
      <c r="F54" s="8">
        <f t="shared" si="12"/>
        <v>0</v>
      </c>
      <c r="G54" s="36">
        <v>0</v>
      </c>
      <c r="H54" s="8">
        <f t="shared" si="13"/>
        <v>0</v>
      </c>
      <c r="I54" s="8">
        <f t="shared" si="14"/>
        <v>0</v>
      </c>
    </row>
    <row r="55" spans="1:9" ht="39" customHeight="1" x14ac:dyDescent="0.25">
      <c r="A55" s="33" t="s">
        <v>64</v>
      </c>
      <c r="B55" s="12" t="s">
        <v>171</v>
      </c>
      <c r="C55" s="8" t="s">
        <v>6</v>
      </c>
      <c r="D55" s="8">
        <v>20</v>
      </c>
      <c r="E55" s="8">
        <v>0</v>
      </c>
      <c r="F55" s="8">
        <f t="shared" si="12"/>
        <v>0</v>
      </c>
      <c r="G55" s="36">
        <v>0</v>
      </c>
      <c r="H55" s="8">
        <f t="shared" si="13"/>
        <v>0</v>
      </c>
      <c r="I55" s="8">
        <f t="shared" si="14"/>
        <v>0</v>
      </c>
    </row>
    <row r="56" spans="1:9" ht="42.75" customHeight="1" x14ac:dyDescent="0.25">
      <c r="A56" s="33" t="s">
        <v>65</v>
      </c>
      <c r="B56" s="12" t="s">
        <v>200</v>
      </c>
      <c r="C56" s="8" t="s">
        <v>13</v>
      </c>
      <c r="D56" s="8">
        <v>12</v>
      </c>
      <c r="E56" s="8">
        <v>0</v>
      </c>
      <c r="F56" s="8">
        <f t="shared" si="12"/>
        <v>0</v>
      </c>
      <c r="G56" s="36">
        <v>0</v>
      </c>
      <c r="H56" s="8">
        <f t="shared" si="13"/>
        <v>0</v>
      </c>
      <c r="I56" s="8">
        <f t="shared" si="14"/>
        <v>0</v>
      </c>
    </row>
    <row r="57" spans="1:9" ht="36.75" customHeight="1" x14ac:dyDescent="0.25">
      <c r="A57" s="33" t="s">
        <v>85</v>
      </c>
      <c r="B57" s="12" t="s">
        <v>201</v>
      </c>
      <c r="C57" s="8" t="s">
        <v>6</v>
      </c>
      <c r="D57" s="8">
        <v>10</v>
      </c>
      <c r="E57" s="8">
        <v>0</v>
      </c>
      <c r="F57" s="8">
        <f t="shared" si="12"/>
        <v>0</v>
      </c>
      <c r="G57" s="36">
        <v>0</v>
      </c>
      <c r="H57" s="8">
        <f t="shared" si="13"/>
        <v>0</v>
      </c>
      <c r="I57" s="8">
        <f t="shared" si="14"/>
        <v>0</v>
      </c>
    </row>
    <row r="58" spans="1:9" ht="38.25" customHeight="1" x14ac:dyDescent="0.25">
      <c r="A58" s="33" t="s">
        <v>86</v>
      </c>
      <c r="B58" s="12" t="s">
        <v>134</v>
      </c>
      <c r="C58" s="8" t="s">
        <v>13</v>
      </c>
      <c r="D58" s="8">
        <v>6</v>
      </c>
      <c r="E58" s="8">
        <v>0</v>
      </c>
      <c r="F58" s="8">
        <f t="shared" si="12"/>
        <v>0</v>
      </c>
      <c r="G58" s="36">
        <v>0</v>
      </c>
      <c r="H58" s="8">
        <f t="shared" si="13"/>
        <v>0</v>
      </c>
      <c r="I58" s="8">
        <f t="shared" si="14"/>
        <v>0</v>
      </c>
    </row>
    <row r="59" spans="1:9" ht="40.5" customHeight="1" x14ac:dyDescent="0.25">
      <c r="A59" s="33" t="s">
        <v>88</v>
      </c>
      <c r="B59" s="30" t="s">
        <v>202</v>
      </c>
      <c r="C59" s="9" t="s">
        <v>13</v>
      </c>
      <c r="D59" s="9">
        <v>10</v>
      </c>
      <c r="E59" s="8">
        <v>0</v>
      </c>
      <c r="F59" s="9">
        <f t="shared" si="12"/>
        <v>0</v>
      </c>
      <c r="G59" s="36">
        <v>0</v>
      </c>
      <c r="H59" s="9">
        <f t="shared" si="13"/>
        <v>0</v>
      </c>
      <c r="I59" s="8">
        <f t="shared" si="14"/>
        <v>0</v>
      </c>
    </row>
    <row r="60" spans="1:9" ht="39" customHeight="1" x14ac:dyDescent="0.25">
      <c r="A60" s="33" t="s">
        <v>89</v>
      </c>
      <c r="B60" s="12" t="s">
        <v>203</v>
      </c>
      <c r="C60" s="8" t="s">
        <v>6</v>
      </c>
      <c r="D60" s="8">
        <v>15</v>
      </c>
      <c r="E60" s="8">
        <v>0</v>
      </c>
      <c r="F60" s="8">
        <f t="shared" si="12"/>
        <v>0</v>
      </c>
      <c r="G60" s="36">
        <v>0</v>
      </c>
      <c r="H60" s="8">
        <f t="shared" si="13"/>
        <v>0</v>
      </c>
      <c r="I60" s="8">
        <f t="shared" si="14"/>
        <v>0</v>
      </c>
    </row>
    <row r="61" spans="1:9" ht="34.5" customHeight="1" x14ac:dyDescent="0.25">
      <c r="A61" s="33" t="s">
        <v>90</v>
      </c>
      <c r="B61" s="30" t="s">
        <v>170</v>
      </c>
      <c r="C61" s="9" t="s">
        <v>6</v>
      </c>
      <c r="D61" s="9">
        <v>40</v>
      </c>
      <c r="E61" s="8">
        <v>0</v>
      </c>
      <c r="F61" s="9">
        <f t="shared" si="12"/>
        <v>0</v>
      </c>
      <c r="G61" s="36">
        <v>0</v>
      </c>
      <c r="H61" s="9">
        <f t="shared" si="13"/>
        <v>0</v>
      </c>
      <c r="I61" s="8">
        <f t="shared" si="14"/>
        <v>0</v>
      </c>
    </row>
    <row r="62" spans="1:9" ht="36.75" customHeight="1" x14ac:dyDescent="0.25">
      <c r="A62" s="33" t="s">
        <v>97</v>
      </c>
      <c r="B62" s="30" t="s">
        <v>169</v>
      </c>
      <c r="C62" s="9" t="s">
        <v>13</v>
      </c>
      <c r="D62" s="9">
        <v>10</v>
      </c>
      <c r="E62" s="8">
        <v>0</v>
      </c>
      <c r="F62" s="9">
        <f t="shared" si="12"/>
        <v>0</v>
      </c>
      <c r="G62" s="36">
        <v>0</v>
      </c>
      <c r="H62" s="9">
        <f t="shared" si="13"/>
        <v>0</v>
      </c>
      <c r="I62" s="8">
        <f t="shared" si="14"/>
        <v>0</v>
      </c>
    </row>
    <row r="63" spans="1:9" ht="34.5" customHeight="1" x14ac:dyDescent="0.25">
      <c r="A63" s="33" t="s">
        <v>98</v>
      </c>
      <c r="B63" s="30" t="s">
        <v>168</v>
      </c>
      <c r="C63" s="9" t="s">
        <v>13</v>
      </c>
      <c r="D63" s="9">
        <v>8</v>
      </c>
      <c r="E63" s="8">
        <v>0</v>
      </c>
      <c r="F63" s="9">
        <f t="shared" si="12"/>
        <v>0</v>
      </c>
      <c r="G63" s="36">
        <v>0</v>
      </c>
      <c r="H63" s="9">
        <f t="shared" si="13"/>
        <v>0</v>
      </c>
      <c r="I63" s="8">
        <f t="shared" si="14"/>
        <v>0</v>
      </c>
    </row>
    <row r="64" spans="1:9" ht="41.25" customHeight="1" x14ac:dyDescent="0.25">
      <c r="A64" s="33" t="s">
        <v>91</v>
      </c>
      <c r="B64" s="30" t="s">
        <v>204</v>
      </c>
      <c r="C64" s="9" t="s">
        <v>13</v>
      </c>
      <c r="D64" s="9">
        <v>10</v>
      </c>
      <c r="E64" s="8">
        <v>0</v>
      </c>
      <c r="F64" s="9">
        <f t="shared" si="12"/>
        <v>0</v>
      </c>
      <c r="G64" s="36">
        <v>0</v>
      </c>
      <c r="H64" s="9">
        <f t="shared" si="13"/>
        <v>0</v>
      </c>
      <c r="I64" s="8">
        <f t="shared" si="14"/>
        <v>0</v>
      </c>
    </row>
    <row r="65" spans="1:9" ht="39" customHeight="1" x14ac:dyDescent="0.25">
      <c r="A65" s="33" t="s">
        <v>93</v>
      </c>
      <c r="B65" s="30" t="s">
        <v>84</v>
      </c>
      <c r="C65" s="9" t="s">
        <v>6</v>
      </c>
      <c r="D65" s="9">
        <v>12</v>
      </c>
      <c r="E65" s="8">
        <v>0</v>
      </c>
      <c r="F65" s="9">
        <f t="shared" si="12"/>
        <v>0</v>
      </c>
      <c r="G65" s="36">
        <v>0</v>
      </c>
      <c r="H65" s="9">
        <f t="shared" si="13"/>
        <v>0</v>
      </c>
      <c r="I65" s="8">
        <f t="shared" si="14"/>
        <v>0</v>
      </c>
    </row>
    <row r="66" spans="1:9" ht="34.5" customHeight="1" x14ac:dyDescent="0.25">
      <c r="A66" s="33" t="s">
        <v>94</v>
      </c>
      <c r="B66" s="12" t="s">
        <v>130</v>
      </c>
      <c r="C66" s="8" t="s">
        <v>6</v>
      </c>
      <c r="D66" s="8">
        <v>30</v>
      </c>
      <c r="E66" s="8">
        <v>0</v>
      </c>
      <c r="F66" s="8">
        <f t="shared" si="12"/>
        <v>0</v>
      </c>
      <c r="G66" s="36">
        <v>0</v>
      </c>
      <c r="H66" s="8">
        <f t="shared" si="13"/>
        <v>0</v>
      </c>
      <c r="I66" s="8">
        <f t="shared" si="14"/>
        <v>0</v>
      </c>
    </row>
    <row r="67" spans="1:9" ht="34.5" customHeight="1" x14ac:dyDescent="0.25">
      <c r="A67" s="33" t="s">
        <v>99</v>
      </c>
      <c r="B67" s="12" t="s">
        <v>87</v>
      </c>
      <c r="C67" s="8" t="s">
        <v>6</v>
      </c>
      <c r="D67" s="8">
        <v>30</v>
      </c>
      <c r="E67" s="8">
        <v>0</v>
      </c>
      <c r="F67" s="8">
        <f t="shared" si="12"/>
        <v>0</v>
      </c>
      <c r="G67" s="36">
        <v>0</v>
      </c>
      <c r="H67" s="8">
        <f t="shared" si="13"/>
        <v>0</v>
      </c>
      <c r="I67" s="8">
        <f t="shared" si="14"/>
        <v>0</v>
      </c>
    </row>
    <row r="68" spans="1:9" ht="39.75" customHeight="1" x14ac:dyDescent="0.25">
      <c r="A68" s="55" t="s">
        <v>100</v>
      </c>
      <c r="B68" s="30" t="s">
        <v>205</v>
      </c>
      <c r="C68" s="9" t="s">
        <v>6</v>
      </c>
      <c r="D68" s="9">
        <v>10</v>
      </c>
      <c r="E68" s="8">
        <v>0</v>
      </c>
      <c r="F68" s="9">
        <f t="shared" si="12"/>
        <v>0</v>
      </c>
      <c r="G68" s="36">
        <v>0</v>
      </c>
      <c r="H68" s="9">
        <f t="shared" si="13"/>
        <v>0</v>
      </c>
      <c r="I68" s="8">
        <f t="shared" si="14"/>
        <v>0</v>
      </c>
    </row>
    <row r="69" spans="1:9" ht="38.25" customHeight="1" x14ac:dyDescent="0.25">
      <c r="A69" s="55" t="s">
        <v>101</v>
      </c>
      <c r="B69" s="31" t="s">
        <v>92</v>
      </c>
      <c r="C69" s="9" t="s">
        <v>13</v>
      </c>
      <c r="D69" s="9">
        <v>5</v>
      </c>
      <c r="E69" s="8">
        <v>0</v>
      </c>
      <c r="F69" s="9">
        <f t="shared" si="12"/>
        <v>0</v>
      </c>
      <c r="G69" s="36">
        <v>0</v>
      </c>
      <c r="H69" s="9">
        <f t="shared" si="13"/>
        <v>0</v>
      </c>
      <c r="I69" s="8">
        <f t="shared" si="14"/>
        <v>0</v>
      </c>
    </row>
    <row r="70" spans="1:9" ht="33.75" customHeight="1" x14ac:dyDescent="0.25">
      <c r="A70" s="55" t="s">
        <v>102</v>
      </c>
      <c r="B70" s="13" t="s">
        <v>144</v>
      </c>
      <c r="C70" s="24" t="s">
        <v>13</v>
      </c>
      <c r="D70" s="8">
        <v>12</v>
      </c>
      <c r="E70" s="8">
        <v>0</v>
      </c>
      <c r="F70" s="8">
        <f t="shared" si="12"/>
        <v>0</v>
      </c>
      <c r="G70" s="36">
        <v>0</v>
      </c>
      <c r="H70" s="8">
        <f t="shared" si="13"/>
        <v>0</v>
      </c>
      <c r="I70" s="8">
        <f t="shared" si="14"/>
        <v>0</v>
      </c>
    </row>
    <row r="71" spans="1:9" ht="41.25" customHeight="1" x14ac:dyDescent="0.25">
      <c r="A71" s="55" t="s">
        <v>103</v>
      </c>
      <c r="B71" s="13" t="s">
        <v>206</v>
      </c>
      <c r="C71" s="24" t="s">
        <v>13</v>
      </c>
      <c r="D71" s="8">
        <v>20</v>
      </c>
      <c r="E71" s="8">
        <v>0</v>
      </c>
      <c r="F71" s="8">
        <f t="shared" si="12"/>
        <v>0</v>
      </c>
      <c r="G71" s="36">
        <v>0</v>
      </c>
      <c r="H71" s="8">
        <f t="shared" si="13"/>
        <v>0</v>
      </c>
      <c r="I71" s="8">
        <f t="shared" si="14"/>
        <v>0</v>
      </c>
    </row>
    <row r="72" spans="1:9" ht="41.25" customHeight="1" x14ac:dyDescent="0.25">
      <c r="A72" s="55" t="s">
        <v>104</v>
      </c>
      <c r="B72" s="21" t="s">
        <v>142</v>
      </c>
      <c r="C72" s="25" t="s">
        <v>13</v>
      </c>
      <c r="D72" s="20">
        <v>10</v>
      </c>
      <c r="E72" s="8">
        <v>0</v>
      </c>
      <c r="F72" s="8">
        <f t="shared" si="12"/>
        <v>0</v>
      </c>
      <c r="G72" s="36">
        <v>0</v>
      </c>
      <c r="H72" s="8">
        <f t="shared" si="13"/>
        <v>0</v>
      </c>
      <c r="I72" s="8">
        <f t="shared" si="14"/>
        <v>0</v>
      </c>
    </row>
    <row r="73" spans="1:9" ht="41.25" customHeight="1" x14ac:dyDescent="0.25">
      <c r="A73" s="55" t="s">
        <v>105</v>
      </c>
      <c r="B73" s="21" t="s">
        <v>143</v>
      </c>
      <c r="C73" s="25" t="s">
        <v>13</v>
      </c>
      <c r="D73" s="20">
        <v>20</v>
      </c>
      <c r="E73" s="8">
        <v>0</v>
      </c>
      <c r="F73" s="8">
        <f t="shared" si="12"/>
        <v>0</v>
      </c>
      <c r="G73" s="36">
        <v>0</v>
      </c>
      <c r="H73" s="8">
        <f t="shared" si="13"/>
        <v>0</v>
      </c>
      <c r="I73" s="8">
        <f t="shared" si="14"/>
        <v>0</v>
      </c>
    </row>
    <row r="74" spans="1:9" ht="41.25" customHeight="1" x14ac:dyDescent="0.25">
      <c r="A74" s="55" t="s">
        <v>106</v>
      </c>
      <c r="B74" s="13" t="s">
        <v>207</v>
      </c>
      <c r="C74" s="32" t="s">
        <v>13</v>
      </c>
      <c r="D74" s="8">
        <v>20</v>
      </c>
      <c r="E74" s="8">
        <v>0</v>
      </c>
      <c r="F74" s="8">
        <f t="shared" si="12"/>
        <v>0</v>
      </c>
      <c r="G74" s="36">
        <v>0</v>
      </c>
      <c r="H74" s="8">
        <f t="shared" si="13"/>
        <v>0</v>
      </c>
      <c r="I74" s="8">
        <f t="shared" si="14"/>
        <v>0</v>
      </c>
    </row>
    <row r="75" spans="1:9" ht="41.25" customHeight="1" x14ac:dyDescent="0.25">
      <c r="A75" s="55" t="s">
        <v>107</v>
      </c>
      <c r="B75" s="13" t="s">
        <v>208</v>
      </c>
      <c r="C75" s="32" t="s">
        <v>6</v>
      </c>
      <c r="D75" s="8">
        <v>20</v>
      </c>
      <c r="E75" s="8">
        <v>0</v>
      </c>
      <c r="F75" s="8">
        <f t="shared" si="12"/>
        <v>0</v>
      </c>
      <c r="G75" s="36">
        <v>0</v>
      </c>
      <c r="H75" s="8">
        <f t="shared" si="13"/>
        <v>0</v>
      </c>
      <c r="I75" s="8">
        <f t="shared" si="14"/>
        <v>0</v>
      </c>
    </row>
    <row r="76" spans="1:9" ht="41.25" customHeight="1" x14ac:dyDescent="0.25">
      <c r="A76" s="55" t="s">
        <v>108</v>
      </c>
      <c r="B76" s="13" t="s">
        <v>209</v>
      </c>
      <c r="C76" s="32" t="s">
        <v>13</v>
      </c>
      <c r="D76" s="8">
        <v>20</v>
      </c>
      <c r="E76" s="8">
        <v>0</v>
      </c>
      <c r="F76" s="8">
        <f t="shared" si="12"/>
        <v>0</v>
      </c>
      <c r="G76" s="36">
        <v>0</v>
      </c>
      <c r="H76" s="8">
        <f t="shared" si="13"/>
        <v>0</v>
      </c>
      <c r="I76" s="8">
        <f t="shared" si="14"/>
        <v>0</v>
      </c>
    </row>
    <row r="77" spans="1:9" ht="41.25" customHeight="1" x14ac:dyDescent="0.25">
      <c r="A77" s="55" t="s">
        <v>109</v>
      </c>
      <c r="B77" s="13" t="s">
        <v>210</v>
      </c>
      <c r="C77" s="32" t="s">
        <v>13</v>
      </c>
      <c r="D77" s="8">
        <v>20</v>
      </c>
      <c r="E77" s="8">
        <v>0</v>
      </c>
      <c r="F77" s="8">
        <f t="shared" si="12"/>
        <v>0</v>
      </c>
      <c r="G77" s="36">
        <v>0</v>
      </c>
      <c r="H77" s="8">
        <f t="shared" si="13"/>
        <v>0</v>
      </c>
      <c r="I77" s="8">
        <f t="shared" si="14"/>
        <v>0</v>
      </c>
    </row>
    <row r="78" spans="1:9" ht="41.25" customHeight="1" x14ac:dyDescent="0.25">
      <c r="A78" s="55" t="s">
        <v>110</v>
      </c>
      <c r="B78" s="13" t="s">
        <v>211</v>
      </c>
      <c r="C78" s="32" t="s">
        <v>6</v>
      </c>
      <c r="D78" s="8">
        <v>10</v>
      </c>
      <c r="E78" s="8">
        <v>0</v>
      </c>
      <c r="F78" s="8">
        <f t="shared" si="12"/>
        <v>0</v>
      </c>
      <c r="G78" s="36">
        <v>0</v>
      </c>
      <c r="H78" s="8">
        <f t="shared" si="13"/>
        <v>0</v>
      </c>
      <c r="I78" s="8">
        <f t="shared" si="14"/>
        <v>0</v>
      </c>
    </row>
    <row r="79" spans="1:9" ht="41.25" customHeight="1" x14ac:dyDescent="0.25">
      <c r="A79" s="55" t="s">
        <v>111</v>
      </c>
      <c r="B79" s="13" t="s">
        <v>212</v>
      </c>
      <c r="C79" s="32" t="s">
        <v>6</v>
      </c>
      <c r="D79" s="8">
        <v>10</v>
      </c>
      <c r="E79" s="8">
        <v>0</v>
      </c>
      <c r="F79" s="8">
        <f t="shared" si="12"/>
        <v>0</v>
      </c>
      <c r="G79" s="36">
        <v>0</v>
      </c>
      <c r="H79" s="8">
        <f t="shared" si="13"/>
        <v>0</v>
      </c>
      <c r="I79" s="8">
        <f t="shared" si="14"/>
        <v>0</v>
      </c>
    </row>
    <row r="80" spans="1:9" ht="41.25" customHeight="1" x14ac:dyDescent="0.25">
      <c r="A80" s="55" t="s">
        <v>112</v>
      </c>
      <c r="B80" s="13" t="s">
        <v>213</v>
      </c>
      <c r="C80" s="32" t="s">
        <v>6</v>
      </c>
      <c r="D80" s="8">
        <v>10</v>
      </c>
      <c r="E80" s="8">
        <v>0</v>
      </c>
      <c r="F80" s="8">
        <f t="shared" si="12"/>
        <v>0</v>
      </c>
      <c r="G80" s="36">
        <v>0</v>
      </c>
      <c r="H80" s="8">
        <f t="shared" si="13"/>
        <v>0</v>
      </c>
      <c r="I80" s="8">
        <f t="shared" si="14"/>
        <v>0</v>
      </c>
    </row>
    <row r="81" spans="1:10" ht="41.25" customHeight="1" x14ac:dyDescent="0.25">
      <c r="A81" s="55" t="s">
        <v>150</v>
      </c>
      <c r="B81" s="13" t="s">
        <v>214</v>
      </c>
      <c r="C81" s="32" t="s">
        <v>6</v>
      </c>
      <c r="D81" s="8">
        <v>10</v>
      </c>
      <c r="E81" s="8">
        <v>0</v>
      </c>
      <c r="F81" s="8">
        <f t="shared" si="12"/>
        <v>0</v>
      </c>
      <c r="G81" s="36">
        <v>0</v>
      </c>
      <c r="H81" s="8">
        <f t="shared" si="13"/>
        <v>0</v>
      </c>
      <c r="I81" s="8">
        <f t="shared" si="14"/>
        <v>0</v>
      </c>
    </row>
    <row r="82" spans="1:10" ht="41.25" customHeight="1" x14ac:dyDescent="0.25">
      <c r="A82" s="55" t="s">
        <v>151</v>
      </c>
      <c r="B82" s="13" t="s">
        <v>215</v>
      </c>
      <c r="C82" s="32" t="s">
        <v>6</v>
      </c>
      <c r="D82" s="8">
        <v>20</v>
      </c>
      <c r="E82" s="8">
        <v>0</v>
      </c>
      <c r="F82" s="8">
        <f t="shared" si="12"/>
        <v>0</v>
      </c>
      <c r="G82" s="36">
        <v>0</v>
      </c>
      <c r="H82" s="8">
        <f t="shared" si="13"/>
        <v>0</v>
      </c>
      <c r="I82" s="8">
        <f t="shared" si="14"/>
        <v>0</v>
      </c>
    </row>
    <row r="83" spans="1:10" ht="41.25" customHeight="1" x14ac:dyDescent="0.25">
      <c r="A83" s="55" t="s">
        <v>220</v>
      </c>
      <c r="B83" s="13" t="s">
        <v>216</v>
      </c>
      <c r="C83" s="32" t="s">
        <v>6</v>
      </c>
      <c r="D83" s="8">
        <v>10</v>
      </c>
      <c r="E83" s="8">
        <v>0</v>
      </c>
      <c r="F83" s="8">
        <f t="shared" si="12"/>
        <v>0</v>
      </c>
      <c r="G83" s="36">
        <v>0</v>
      </c>
      <c r="H83" s="8">
        <f t="shared" si="13"/>
        <v>0</v>
      </c>
      <c r="I83" s="8">
        <f t="shared" si="14"/>
        <v>0</v>
      </c>
    </row>
    <row r="84" spans="1:10" ht="41.25" customHeight="1" x14ac:dyDescent="0.25">
      <c r="A84" s="55" t="s">
        <v>221</v>
      </c>
      <c r="B84" s="13" t="s">
        <v>217</v>
      </c>
      <c r="C84" s="32" t="s">
        <v>6</v>
      </c>
      <c r="D84" s="8">
        <v>20</v>
      </c>
      <c r="E84" s="8">
        <v>0</v>
      </c>
      <c r="F84" s="8">
        <f t="shared" si="12"/>
        <v>0</v>
      </c>
      <c r="G84" s="36">
        <v>0</v>
      </c>
      <c r="H84" s="8">
        <f t="shared" si="13"/>
        <v>0</v>
      </c>
      <c r="I84" s="8">
        <f t="shared" si="14"/>
        <v>0</v>
      </c>
    </row>
    <row r="85" spans="1:10" ht="41.25" customHeight="1" x14ac:dyDescent="0.25">
      <c r="A85" s="55" t="s">
        <v>222</v>
      </c>
      <c r="B85" s="13" t="s">
        <v>218</v>
      </c>
      <c r="C85" s="32" t="s">
        <v>6</v>
      </c>
      <c r="D85" s="8">
        <v>20</v>
      </c>
      <c r="E85" s="8">
        <v>0</v>
      </c>
      <c r="F85" s="8">
        <f t="shared" si="12"/>
        <v>0</v>
      </c>
      <c r="G85" s="36">
        <v>0</v>
      </c>
      <c r="H85" s="8">
        <f t="shared" si="13"/>
        <v>0</v>
      </c>
      <c r="I85" s="8">
        <f t="shared" si="14"/>
        <v>0</v>
      </c>
    </row>
    <row r="86" spans="1:10" ht="41.25" customHeight="1" x14ac:dyDescent="0.25">
      <c r="A86" s="55" t="s">
        <v>223</v>
      </c>
      <c r="B86" s="13" t="s">
        <v>219</v>
      </c>
      <c r="C86" s="32" t="s">
        <v>6</v>
      </c>
      <c r="D86" s="8">
        <v>20</v>
      </c>
      <c r="E86" s="8">
        <v>0</v>
      </c>
      <c r="F86" s="8">
        <f t="shared" si="12"/>
        <v>0</v>
      </c>
      <c r="G86" s="36">
        <v>0</v>
      </c>
      <c r="H86" s="8">
        <f t="shared" si="13"/>
        <v>0</v>
      </c>
      <c r="I86" s="8">
        <f t="shared" si="14"/>
        <v>0</v>
      </c>
    </row>
    <row r="87" spans="1:10" ht="39" customHeight="1" x14ac:dyDescent="0.25">
      <c r="A87" s="4" t="s">
        <v>10</v>
      </c>
      <c r="B87" s="5"/>
      <c r="C87" s="5"/>
      <c r="D87" s="5"/>
      <c r="E87" s="5"/>
      <c r="F87" s="16">
        <f>SUM(F10:F86)</f>
        <v>0</v>
      </c>
      <c r="G87" s="35">
        <v>0</v>
      </c>
      <c r="H87" s="26">
        <f>SUM(H10:H86)</f>
        <v>0</v>
      </c>
      <c r="I87" s="16">
        <f>SUM(I10:I86)</f>
        <v>0</v>
      </c>
    </row>
    <row r="90" spans="1:10" x14ac:dyDescent="0.25">
      <c r="A90" s="1" t="s">
        <v>113</v>
      </c>
    </row>
    <row r="93" spans="1:10" ht="42" customHeight="1" x14ac:dyDescent="0.25">
      <c r="A93" s="6" t="s">
        <v>114</v>
      </c>
      <c r="B93" t="s">
        <v>17</v>
      </c>
      <c r="F93" t="s">
        <v>115</v>
      </c>
    </row>
    <row r="94" spans="1:10" ht="30" customHeight="1" x14ac:dyDescent="0.25">
      <c r="F94" s="39" t="s">
        <v>8</v>
      </c>
      <c r="G94" s="39"/>
      <c r="H94" s="39"/>
      <c r="I94" s="39"/>
      <c r="J94" s="39"/>
    </row>
    <row r="98" spans="3:8" x14ac:dyDescent="0.25">
      <c r="C98" s="38" t="s">
        <v>9</v>
      </c>
      <c r="D98" s="38"/>
      <c r="E98" s="38"/>
      <c r="F98" s="38"/>
      <c r="G98" s="38"/>
      <c r="H98" s="38"/>
    </row>
  </sheetData>
  <mergeCells count="2">
    <mergeCell ref="F94:J94"/>
    <mergeCell ref="C98:H98"/>
  </mergeCells>
  <phoneticPr fontId="11" type="noConversion"/>
  <pageMargins left="0.7" right="0.7" top="0.75" bottom="0.75" header="0.3" footer="0.3"/>
  <pageSetup paperSize="9" scale="67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ED6A6-072E-4510-AB1C-09B51965A0A4}">
  <dimension ref="A1:I21"/>
  <sheetViews>
    <sheetView tabSelected="1" topLeftCell="A4" zoomScaleNormal="100" workbookViewId="0">
      <selection activeCell="D28" sqref="D28"/>
    </sheetView>
  </sheetViews>
  <sheetFormatPr defaultRowHeight="15" x14ac:dyDescent="0.25"/>
  <cols>
    <col min="1" max="1" width="5.28515625" customWidth="1"/>
    <col min="2" max="2" width="21.42578125" customWidth="1"/>
    <col min="3" max="3" width="13.42578125" customWidth="1"/>
    <col min="4" max="4" width="11.5703125" customWidth="1"/>
    <col min="5" max="5" width="15.5703125" customWidth="1"/>
    <col min="6" max="6" width="15.28515625" customWidth="1"/>
    <col min="7" max="7" width="10.7109375" customWidth="1"/>
    <col min="8" max="8" width="15.28515625" customWidth="1"/>
    <col min="9" max="9" width="17.28515625" customWidth="1"/>
  </cols>
  <sheetData>
    <row r="1" spans="1:9" x14ac:dyDescent="0.25">
      <c r="A1" s="10" t="s">
        <v>121</v>
      </c>
    </row>
    <row r="3" spans="1:9" x14ac:dyDescent="0.25">
      <c r="A3" s="10" t="s">
        <v>122</v>
      </c>
    </row>
    <row r="5" spans="1:9" x14ac:dyDescent="0.25">
      <c r="A5" s="10" t="s">
        <v>123</v>
      </c>
      <c r="B5" s="10"/>
      <c r="C5" s="10"/>
      <c r="D5" s="10"/>
      <c r="E5" s="10"/>
      <c r="F5" s="10"/>
      <c r="G5" s="10"/>
      <c r="H5" s="10"/>
    </row>
    <row r="6" spans="1:9" x14ac:dyDescent="0.25">
      <c r="A6" s="10" t="s">
        <v>15</v>
      </c>
      <c r="B6" s="10"/>
      <c r="C6" s="10"/>
      <c r="D6" s="10"/>
      <c r="E6" s="10"/>
      <c r="F6" s="10"/>
      <c r="G6" s="10"/>
      <c r="H6" s="10"/>
    </row>
    <row r="9" spans="1:9" ht="45" x14ac:dyDescent="0.25">
      <c r="A9" s="17" t="s">
        <v>116</v>
      </c>
      <c r="B9" s="2" t="s">
        <v>117</v>
      </c>
      <c r="C9" s="2" t="s">
        <v>118</v>
      </c>
      <c r="D9" s="2" t="s">
        <v>119</v>
      </c>
      <c r="E9" s="2" t="s">
        <v>12</v>
      </c>
      <c r="F9" s="2" t="s">
        <v>3</v>
      </c>
      <c r="G9" s="2" t="s">
        <v>154</v>
      </c>
      <c r="H9" s="2" t="s">
        <v>4</v>
      </c>
      <c r="I9" s="2" t="s">
        <v>5</v>
      </c>
    </row>
    <row r="10" spans="1:9" ht="68.25" customHeight="1" thickBot="1" x14ac:dyDescent="0.3">
      <c r="A10" s="7" t="s">
        <v>19</v>
      </c>
      <c r="B10" s="7" t="s">
        <v>124</v>
      </c>
      <c r="C10" s="8" t="s">
        <v>16</v>
      </c>
      <c r="D10" s="8">
        <v>1500</v>
      </c>
      <c r="E10" s="8">
        <v>0</v>
      </c>
      <c r="F10" s="8">
        <f>D10*E10</f>
        <v>0</v>
      </c>
      <c r="G10" s="35">
        <v>0</v>
      </c>
      <c r="H10" s="8">
        <f>F10*G10</f>
        <v>0</v>
      </c>
      <c r="I10" s="8">
        <f>F10+H10</f>
        <v>0</v>
      </c>
    </row>
    <row r="11" spans="1:9" ht="47.25" customHeight="1" thickBot="1" x14ac:dyDescent="0.3">
      <c r="A11" s="46" t="s">
        <v>10</v>
      </c>
      <c r="B11" s="47"/>
      <c r="C11" s="18"/>
      <c r="D11" s="18"/>
      <c r="E11" s="19"/>
      <c r="F11" s="27">
        <f>SUM(F10:F10)</f>
        <v>0</v>
      </c>
      <c r="G11" s="35">
        <v>0</v>
      </c>
      <c r="H11" s="28">
        <f>SUM(H10:H10)</f>
        <v>0</v>
      </c>
      <c r="I11" s="29">
        <f>SUM(I10:I10)</f>
        <v>0</v>
      </c>
    </row>
    <row r="14" spans="1:9" x14ac:dyDescent="0.25">
      <c r="A14" s="1" t="s">
        <v>172</v>
      </c>
    </row>
    <row r="17" spans="1:9" x14ac:dyDescent="0.25">
      <c r="A17" s="6" t="s">
        <v>114</v>
      </c>
      <c r="B17" t="s">
        <v>17</v>
      </c>
      <c r="E17" t="s">
        <v>115</v>
      </c>
    </row>
    <row r="18" spans="1:9" ht="42.75" customHeight="1" x14ac:dyDescent="0.25">
      <c r="E18" s="39" t="s">
        <v>8</v>
      </c>
      <c r="F18" s="39"/>
      <c r="G18" s="39"/>
      <c r="H18" s="39"/>
      <c r="I18" s="39"/>
    </row>
    <row r="21" spans="1:9" x14ac:dyDescent="0.25">
      <c r="C21" s="38" t="s">
        <v>9</v>
      </c>
      <c r="D21" s="38"/>
      <c r="E21" s="38"/>
      <c r="F21" s="38"/>
      <c r="G21" s="38"/>
      <c r="H21" s="38"/>
    </row>
  </sheetData>
  <mergeCells count="3">
    <mergeCell ref="A11:B11"/>
    <mergeCell ref="E18:I18"/>
    <mergeCell ref="C21:H21"/>
  </mergeCells>
  <pageMargins left="0.7" right="0.7" top="0.75" bottom="0.75" header="0.3" footer="0.3"/>
  <pageSetup paperSize="9" scale="6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B7A4E-6B4D-4EA7-B808-756DE35922CE}">
  <dimension ref="A1:I26"/>
  <sheetViews>
    <sheetView zoomScaleNormal="100" workbookViewId="0">
      <selection activeCell="F30" sqref="F30"/>
    </sheetView>
  </sheetViews>
  <sheetFormatPr defaultRowHeight="15" x14ac:dyDescent="0.25"/>
  <cols>
    <col min="2" max="2" width="23.42578125" customWidth="1"/>
    <col min="3" max="3" width="11.7109375" customWidth="1"/>
    <col min="4" max="4" width="15.42578125" customWidth="1"/>
    <col min="5" max="5" width="18.5703125" customWidth="1"/>
    <col min="6" max="6" width="17.140625" customWidth="1"/>
    <col min="7" max="7" width="11.7109375" customWidth="1"/>
    <col min="8" max="8" width="15.5703125" customWidth="1"/>
    <col min="9" max="9" width="17" customWidth="1"/>
  </cols>
  <sheetData>
    <row r="1" spans="1:9" x14ac:dyDescent="0.25">
      <c r="A1" s="10" t="s">
        <v>121</v>
      </c>
    </row>
    <row r="3" spans="1:9" x14ac:dyDescent="0.25">
      <c r="A3" s="10" t="s">
        <v>125</v>
      </c>
    </row>
    <row r="5" spans="1:9" x14ac:dyDescent="0.25">
      <c r="A5" s="10" t="s">
        <v>126</v>
      </c>
      <c r="B5" s="10"/>
      <c r="C5" s="10"/>
      <c r="D5" s="10"/>
      <c r="E5" s="10"/>
    </row>
    <row r="8" spans="1:9" ht="30" x14ac:dyDescent="0.25">
      <c r="A8" s="17" t="s">
        <v>116</v>
      </c>
      <c r="B8" s="2" t="s">
        <v>117</v>
      </c>
      <c r="C8" s="2" t="s">
        <v>118</v>
      </c>
      <c r="D8" s="2" t="s">
        <v>119</v>
      </c>
      <c r="E8" s="2" t="s">
        <v>12</v>
      </c>
      <c r="F8" s="2" t="s">
        <v>3</v>
      </c>
      <c r="G8" s="2" t="s">
        <v>154</v>
      </c>
      <c r="H8" s="2" t="s">
        <v>4</v>
      </c>
      <c r="I8" s="2" t="s">
        <v>5</v>
      </c>
    </row>
    <row r="9" spans="1:9" x14ac:dyDescent="0.25">
      <c r="A9" s="48" t="s">
        <v>19</v>
      </c>
      <c r="B9" s="51" t="s">
        <v>127</v>
      </c>
      <c r="C9" s="49" t="s">
        <v>7</v>
      </c>
      <c r="D9" s="49">
        <v>170</v>
      </c>
      <c r="E9" s="50">
        <v>0</v>
      </c>
      <c r="F9" s="50">
        <f>D9*E9</f>
        <v>0</v>
      </c>
      <c r="G9" s="53">
        <v>0</v>
      </c>
      <c r="H9" s="50">
        <f>F9*G9</f>
        <v>0</v>
      </c>
      <c r="I9" s="50">
        <f>F9+H9</f>
        <v>0</v>
      </c>
    </row>
    <row r="10" spans="1:9" x14ac:dyDescent="0.25">
      <c r="A10" s="48"/>
      <c r="B10" s="52"/>
      <c r="C10" s="49"/>
      <c r="D10" s="49"/>
      <c r="E10" s="50"/>
      <c r="F10" s="50"/>
      <c r="G10" s="54"/>
      <c r="H10" s="50"/>
      <c r="I10" s="50"/>
    </row>
    <row r="11" spans="1:9" ht="33.75" customHeight="1" x14ac:dyDescent="0.25">
      <c r="A11" s="3" t="s">
        <v>10</v>
      </c>
      <c r="B11" s="5"/>
      <c r="C11" s="5"/>
      <c r="D11" s="5"/>
      <c r="E11" s="5"/>
      <c r="F11" s="16">
        <f>F9</f>
        <v>0</v>
      </c>
      <c r="G11" s="37">
        <v>0</v>
      </c>
      <c r="H11" s="34">
        <f>SUM(F11:G11)</f>
        <v>0</v>
      </c>
      <c r="I11" s="16">
        <f>I9</f>
        <v>0</v>
      </c>
    </row>
    <row r="15" spans="1:9" x14ac:dyDescent="0.25">
      <c r="A15" s="1" t="s">
        <v>225</v>
      </c>
    </row>
    <row r="22" spans="1:9" x14ac:dyDescent="0.25">
      <c r="A22" s="6" t="s">
        <v>114</v>
      </c>
      <c r="B22" t="s">
        <v>17</v>
      </c>
      <c r="E22" t="s">
        <v>115</v>
      </c>
    </row>
    <row r="23" spans="1:9" ht="42" customHeight="1" x14ac:dyDescent="0.25">
      <c r="E23" s="39" t="s">
        <v>8</v>
      </c>
      <c r="F23" s="39"/>
      <c r="G23" s="39"/>
      <c r="H23" s="39"/>
      <c r="I23" s="39"/>
    </row>
    <row r="26" spans="1:9" x14ac:dyDescent="0.25">
      <c r="B26" s="38" t="s">
        <v>9</v>
      </c>
      <c r="C26" s="38"/>
      <c r="D26" s="38"/>
      <c r="E26" s="38"/>
      <c r="F26" s="38"/>
      <c r="G26" s="38"/>
    </row>
  </sheetData>
  <mergeCells count="11">
    <mergeCell ref="E23:I23"/>
    <mergeCell ref="B26:G26"/>
    <mergeCell ref="H9:H10"/>
    <mergeCell ref="I9:I10"/>
    <mergeCell ref="B9:B10"/>
    <mergeCell ref="G9:G10"/>
    <mergeCell ref="A9:A10"/>
    <mergeCell ref="C9:C10"/>
    <mergeCell ref="D9:D10"/>
    <mergeCell ref="E9:E10"/>
    <mergeCell ref="F9:F10"/>
  </mergeCells>
  <pageMargins left="0.7" right="0.7" top="0.75" bottom="0.75" header="0.3" footer="0.3"/>
  <pageSetup paperSize="9" scale="6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Część 5</vt:lpstr>
      <vt:lpstr>Część 6</vt:lpstr>
      <vt:lpstr>Część 8</vt:lpstr>
      <vt:lpstr>Część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Agnieszka Lesiów</cp:lastModifiedBy>
  <cp:lastPrinted>2024-05-13T12:19:33Z</cp:lastPrinted>
  <dcterms:created xsi:type="dcterms:W3CDTF">2015-06-05T18:19:34Z</dcterms:created>
  <dcterms:modified xsi:type="dcterms:W3CDTF">2024-06-25T07:29:55Z</dcterms:modified>
</cp:coreProperties>
</file>