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lebi\Documents\JRG Kostrzyn\Roboty\"/>
    </mc:Choice>
  </mc:AlternateContent>
  <xr:revisionPtr revIDLastSave="0" documentId="13_ncr:1_{FF9D372B-4965-445C-B44D-68E4D88F95F6}" xr6:coauthVersionLast="47" xr6:coauthVersionMax="47" xr10:uidLastSave="{00000000-0000-0000-0000-000000000000}"/>
  <bookViews>
    <workbookView xWindow="28680" yWindow="-120" windowWidth="29040" windowHeight="15720" firstSheet="1" activeTab="1" xr2:uid="{00000000-000D-0000-FFFF-FFFF00000000}"/>
  </bookViews>
  <sheets>
    <sheet name="KARTA TYTUŁOWA" sheetId="1" r:id="rId1"/>
    <sheet name="TECR" sheetId="2" r:id="rId2"/>
  </sheets>
  <definedNames>
    <definedName name="_xlnm.Print_Area" localSheetId="1">TECR!$A$1:$C$24</definedName>
  </definedNames>
  <calcPr calcId="181029" fullPrecision="0"/>
</workbook>
</file>

<file path=xl/calcChain.xml><?xml version="1.0" encoding="utf-8"?>
<calcChain xmlns="http://schemas.openxmlformats.org/spreadsheetml/2006/main">
  <c r="C22" i="2" l="1"/>
  <c r="C20" i="2" l="1"/>
  <c r="C15" i="2"/>
  <c r="C7" i="2"/>
  <c r="C24" i="2" l="1"/>
  <c r="C23" i="2" l="1"/>
</calcChain>
</file>

<file path=xl/sharedStrings.xml><?xml version="1.0" encoding="utf-8"?>
<sst xmlns="http://schemas.openxmlformats.org/spreadsheetml/2006/main" count="61" uniqueCount="58">
  <si>
    <t>FORMULARZ OFERTOWY</t>
  </si>
  <si>
    <t/>
  </si>
  <si>
    <t>Rozbudowa i przebudowa budynku Wojewódzkiej Państwowej Straży Pożarnej w Gorzowie Wielkopolskim</t>
  </si>
  <si>
    <t>Obiekt lub rodzaj robót:</t>
  </si>
  <si>
    <t>Lokalizacja:</t>
  </si>
  <si>
    <t>dz. nr 903 i 904 obr. 2 Górczyn, jedn. ewid. Gorzów Wlkp._x000D_
66-400 Gorzów Wielkopolski, ul. Kard. Stefana Wyszyńskiego 64</t>
  </si>
  <si>
    <t>Inwestor:</t>
  </si>
  <si>
    <t>Lubuski  Komendant Wojewódzki Państwowej Straży Pożarnej_x000D_
w Gorzowie Wielkopolskim_x000D_
66-400 Gorzów Wielkopolski, ul. Kard. Stefana Wyszyńskiego 64</t>
  </si>
  <si>
    <t>Jednostka opracowująca:</t>
  </si>
  <si>
    <t>INSTAL-TECH Marcin Marzec _x000D_
NIP: 864-182-66-20_x000D_
ul. Nowohucka 92a, 30-728 Kraków</t>
  </si>
  <si>
    <t>Data opracowania:</t>
  </si>
  <si>
    <t>2022-11-07</t>
  </si>
  <si>
    <t>Autor opracowania:</t>
  </si>
  <si>
    <t>inż. Piotr Armata, kosztorysant robót budowlanych</t>
  </si>
  <si>
    <t>Oznaczenie arkusza</t>
  </si>
  <si>
    <t>Nazwa elementu</t>
  </si>
  <si>
    <t>1</t>
  </si>
  <si>
    <t>2</t>
  </si>
  <si>
    <t>3</t>
  </si>
  <si>
    <t>Rozdział 1</t>
  </si>
  <si>
    <t>Rozdział 2</t>
  </si>
  <si>
    <t>Rozdział 3</t>
  </si>
  <si>
    <t>Instalacje elektryczne - PZT</t>
  </si>
  <si>
    <t>WKI</t>
  </si>
  <si>
    <t>Wartość netto</t>
  </si>
  <si>
    <t>Tabela Elementów Ceny Ryczałtowej (TECR)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</si>
  <si>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</si>
  <si>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</si>
  <si>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</si>
  <si>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</si>
  <si>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</si>
  <si>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</si>
  <si>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</si>
  <si>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</si>
  <si>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</si>
  <si>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</si>
  <si>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</si>
  <si>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3.1</t>
  </si>
  <si>
    <t>L.p.</t>
  </si>
  <si>
    <t>Razem wartość netto:</t>
  </si>
  <si>
    <t>VAT (23%)</t>
  </si>
  <si>
    <t>Razem brutto</t>
  </si>
  <si>
    <t>Załacznik nr 1A do SWZ</t>
  </si>
  <si>
    <t>Budowa JRG w Kostrzynie nad Odrą – Etap I.</t>
  </si>
  <si>
    <t>Roboty budowlane</t>
  </si>
  <si>
    <t>Roboty ziemne</t>
  </si>
  <si>
    <t>Roboty fundamentowe</t>
  </si>
  <si>
    <t>Izolacja fundamentów</t>
  </si>
  <si>
    <t>Konstrukcja żelbetowa budynku</t>
  </si>
  <si>
    <t>Konstrukcje stalowe budynku</t>
  </si>
  <si>
    <t xml:space="preserve">Roboty murowe - ścianki zewnętrzne parteru wraz z nadprożami. </t>
  </si>
  <si>
    <t>Sieci sanitarne</t>
  </si>
  <si>
    <t>Przyłącze i zewnętrzna instalacja wody</t>
  </si>
  <si>
    <t>Przyłącze i zewnętrzna instalacja kanalizacji sanitarnej</t>
  </si>
  <si>
    <t>Przyłącze kanalizacji deszczowej z włączeniem</t>
  </si>
  <si>
    <t>Zewnętrzna instalacja gazu</t>
  </si>
  <si>
    <t>Wykonanie robót przygotowawczych i rozbiórkowych (w tym m.in. profilowanie terenu, usunięcie nasypów) wraz z wywozem i utylizacją gruzu)</t>
  </si>
  <si>
    <t>Instalacje elektryczne - przyłacze energetyczne od granicy działki do budynku oraz złącze ZK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</si>
</sst>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\ ###\ ###\ ##0.00####"/>
  </numFmts>
  <fonts count="7" x14ac:knownFonts="1">
    <font>
      <sz val="11"/>
      <color theme="1"/>
      <name val="Calibri"/>
      <family val="2"/>
    </font>
    <font>
      <b/>
      <sz val="18"/>
      <color rgb="FF800000"/>
      <name val="Calibri"/>
      <family val="2"/>
    </font>
    <font>
      <sz val="16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  <charset val="238"/>
    </font>
    <font>
      <sz val="8"/>
      <name val="Calibri"/>
      <family val="2"/>
    </font>
    <font>
      <b/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CCCCC"/>
        <bgColor auto="1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/>
      <top style="double">
        <color indexed="8"/>
      </top>
      <bottom style="thin">
        <color indexed="8"/>
      </bottom>
      <diagonal/>
    </border>
    <border>
      <left/>
      <right style="thin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</borders>
  <cellStyleXfs count="2">
    <xf numFmtId="0" fontId="0" fillId="0" borderId="0"/>
    <xf numFmtId="0" fontId="3" fillId="0" borderId="0"/>
  </cellStyleXfs>
  <cellXfs count="36">
    <xf numFmtId="0" fontId="0" fillId="0" borderId="0" xfId="0"/>
    <xf numFmtId="49" fontId="0" fillId="0" borderId="1" xfId="1" applyNumberFormat="1" applyFont="1" applyBorder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49" fontId="1" fillId="0" borderId="1" xfId="1" applyNumberFormat="1" applyFont="1" applyBorder="1" applyAlignment="1">
      <alignment vertical="top" wrapText="1"/>
    </xf>
    <xf numFmtId="49" fontId="2" fillId="0" borderId="1" xfId="1" applyNumberFormat="1" applyFont="1" applyBorder="1" applyAlignment="1">
      <alignment vertical="top" wrapText="1"/>
    </xf>
    <xf numFmtId="49" fontId="0" fillId="2" borderId="1" xfId="1" applyNumberFormat="1" applyFont="1" applyFill="1" applyBorder="1" applyAlignment="1">
      <alignment vertical="top" wrapText="1"/>
    </xf>
    <xf numFmtId="49" fontId="0" fillId="0" borderId="0" xfId="1" applyNumberFormat="1" applyFont="1" applyAlignment="1">
      <alignment vertical="top" wrapText="1"/>
    </xf>
    <xf numFmtId="164" fontId="0" fillId="0" borderId="0" xfId="1" applyNumberFormat="1" applyFont="1" applyAlignment="1">
      <alignment wrapText="1"/>
    </xf>
    <xf numFmtId="0" fontId="4" fillId="0" borderId="0" xfId="0" applyFont="1"/>
    <xf numFmtId="49" fontId="0" fillId="3" borderId="1" xfId="1" applyNumberFormat="1" applyFont="1" applyFill="1" applyBorder="1" applyAlignment="1">
      <alignment vertical="top" wrapText="1"/>
    </xf>
    <xf numFmtId="0" fontId="0" fillId="3" borderId="0" xfId="0" applyFill="1"/>
    <xf numFmtId="49" fontId="0" fillId="0" borderId="5" xfId="1" applyNumberFormat="1" applyFont="1" applyBorder="1" applyAlignment="1">
      <alignment horizontal="center" vertical="center" wrapText="1"/>
    </xf>
    <xf numFmtId="49" fontId="0" fillId="0" borderId="6" xfId="1" applyNumberFormat="1" applyFont="1" applyBorder="1" applyAlignment="1">
      <alignment horizontal="center" vertical="center" wrapText="1"/>
    </xf>
    <xf numFmtId="49" fontId="0" fillId="0" borderId="7" xfId="1" applyNumberFormat="1" applyFont="1" applyBorder="1" applyAlignment="1">
      <alignment horizontal="center" vertical="center" wrapText="1"/>
    </xf>
    <xf numFmtId="49" fontId="0" fillId="0" borderId="8" xfId="1" applyNumberFormat="1" applyFont="1" applyBorder="1" applyAlignment="1">
      <alignment horizontal="center" vertical="center" wrapText="1"/>
    </xf>
    <xf numFmtId="49" fontId="0" fillId="0" borderId="9" xfId="1" applyNumberFormat="1" applyFont="1" applyBorder="1" applyAlignment="1">
      <alignment horizontal="center" vertical="center" wrapText="1"/>
    </xf>
    <xf numFmtId="8" fontId="0" fillId="3" borderId="9" xfId="1" applyNumberFormat="1" applyFont="1" applyFill="1" applyBorder="1" applyAlignment="1">
      <alignment wrapText="1"/>
    </xf>
    <xf numFmtId="8" fontId="4" fillId="2" borderId="9" xfId="1" applyNumberFormat="1" applyFont="1" applyFill="1" applyBorder="1" applyAlignment="1">
      <alignment wrapText="1"/>
    </xf>
    <xf numFmtId="8" fontId="4" fillId="4" borderId="12" xfId="1" applyNumberFormat="1" applyFont="1" applyFill="1" applyBorder="1" applyAlignment="1">
      <alignment wrapText="1"/>
    </xf>
    <xf numFmtId="8" fontId="4" fillId="4" borderId="9" xfId="1" applyNumberFormat="1" applyFont="1" applyFill="1" applyBorder="1" applyAlignment="1">
      <alignment wrapText="1"/>
    </xf>
    <xf numFmtId="8" fontId="4" fillId="4" borderId="11" xfId="1" applyNumberFormat="1" applyFont="1" applyFill="1" applyBorder="1" applyAlignment="1">
      <alignment wrapText="1"/>
    </xf>
    <xf numFmtId="49" fontId="4" fillId="2" borderId="8" xfId="1" applyNumberFormat="1" applyFont="1" applyFill="1" applyBorder="1" applyAlignment="1">
      <alignment horizontal="center" vertical="center" wrapText="1"/>
    </xf>
    <xf numFmtId="49" fontId="0" fillId="2" borderId="8" xfId="1" applyNumberFormat="1" applyFont="1" applyFill="1" applyBorder="1" applyAlignment="1">
      <alignment horizontal="center" vertical="center" wrapText="1"/>
    </xf>
    <xf numFmtId="49" fontId="0" fillId="3" borderId="8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49" fontId="1" fillId="0" borderId="1" xfId="1" applyNumberFormat="1" applyFont="1" applyBorder="1" applyAlignment="1">
      <alignment vertical="top" wrapText="1"/>
    </xf>
    <xf numFmtId="49" fontId="6" fillId="4" borderId="16" xfId="1" applyNumberFormat="1" applyFont="1" applyFill="1" applyBorder="1" applyAlignment="1">
      <alignment horizontal="right" vertical="center" wrapText="1"/>
    </xf>
    <xf numFmtId="0" fontId="6" fillId="4" borderId="17" xfId="0" applyFont="1" applyFill="1" applyBorder="1" applyAlignment="1">
      <alignment horizontal="right" vertical="center" wrapText="1"/>
    </xf>
    <xf numFmtId="49" fontId="0" fillId="3" borderId="2" xfId="1" applyNumberFormat="1" applyFont="1" applyFill="1" applyBorder="1" applyAlignment="1">
      <alignment horizontal="right" vertical="top" wrapText="1"/>
    </xf>
    <xf numFmtId="49" fontId="6" fillId="4" borderId="2" xfId="1" applyNumberFormat="1" applyFont="1" applyFill="1" applyBorder="1" applyAlignment="1">
      <alignment horizontal="center" vertical="center" wrapText="1"/>
    </xf>
    <xf numFmtId="49" fontId="4" fillId="2" borderId="3" xfId="1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49" fontId="6" fillId="4" borderId="13" xfId="1" applyNumberFormat="1" applyFont="1" applyFill="1" applyBorder="1" applyAlignment="1">
      <alignment horizontal="right" vertical="center" wrapText="1"/>
    </xf>
    <xf numFmtId="0" fontId="6" fillId="4" borderId="14" xfId="0" applyFont="1" applyFill="1" applyBorder="1" applyAlignment="1">
      <alignment horizontal="right" vertical="center" wrapText="1"/>
    </xf>
    <xf numFmtId="49" fontId="6" fillId="4" borderId="15" xfId="1" applyNumberFormat="1" applyFont="1" applyFill="1" applyBorder="1" applyAlignment="1">
      <alignment horizontal="right" vertical="center" wrapText="1"/>
    </xf>
    <xf numFmtId="0" fontId="6" fillId="4" borderId="4" xfId="0" applyFont="1" applyFill="1" applyBorder="1" applyAlignment="1">
      <alignment horizontal="right" vertical="center" wrapText="1"/>
    </xf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13"/>
  <sheetViews>
    <sheetView workbookViewId="0">
      <selection activeCell="B9" sqref="B9"/>
    </sheetView>
  </sheetViews>
  <sheetFormatPr defaultRowHeight="14.4" x14ac:dyDescent="0.3"/>
  <cols>
    <col min="1" max="1" width="49" customWidth="1"/>
    <col min="2" max="2" width="71" customWidth="1"/>
  </cols>
  <sheetData>
    <row r="1" spans="1:2" x14ac:dyDescent="0.3">
      <c r="A1" s="2"/>
      <c r="B1" s="2"/>
    </row>
    <row r="4" spans="1:2" x14ac:dyDescent="0.3">
      <c r="A4" s="24" t="s">
        <v>0</v>
      </c>
      <c r="B4" s="25" t="s">
        <v>1</v>
      </c>
    </row>
    <row r="6" spans="1:2" x14ac:dyDescent="0.3">
      <c r="A6" s="24" t="s">
        <v>2</v>
      </c>
      <c r="B6" s="25" t="s">
        <v>1</v>
      </c>
    </row>
    <row r="8" spans="1:2" ht="23.4" x14ac:dyDescent="0.3">
      <c r="A8" s="3" t="s">
        <v>3</v>
      </c>
      <c r="B8" s="4" t="s">
        <v>23</v>
      </c>
    </row>
    <row r="9" spans="1:2" ht="84" x14ac:dyDescent="0.3">
      <c r="A9" s="3" t="s">
        <v>4</v>
      </c>
      <c r="B9" s="4" t="s">
        <v>5</v>
      </c>
    </row>
    <row r="10" spans="1:2" ht="105" x14ac:dyDescent="0.3">
      <c r="A10" s="3" t="s">
        <v>6</v>
      </c>
      <c r="B10" s="4" t="s">
        <v>7</v>
      </c>
    </row>
    <row r="11" spans="1:2" ht="63" x14ac:dyDescent="0.3">
      <c r="A11" s="3" t="s">
        <v>8</v>
      </c>
      <c r="B11" s="4" t="s">
        <v>9</v>
      </c>
    </row>
    <row r="12" spans="1:2" ht="23.4" x14ac:dyDescent="0.3">
      <c r="A12" s="3" t="s">
        <v>10</v>
      </c>
      <c r="B12" s="4" t="s">
        <v>11</v>
      </c>
    </row>
    <row r="13" spans="1:2" ht="23.4" x14ac:dyDescent="0.3">
      <c r="A13" s="3" t="s">
        <v>12</v>
      </c>
      <c r="B13" s="4" t="s">
        <v>13</v>
      </c>
    </row>
  </sheetData>
  <mergeCells count="2">
    <mergeCell ref="A4:B4"/>
    <mergeCell ref="A6:B6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C30"/>
  <sheetViews>
    <sheetView tabSelected="1" zoomScaleNormal="100" workbookViewId="0">
      <selection activeCell="A22" sqref="A22:B22"/>
    </sheetView>
  </sheetViews>
  <sheetFormatPr defaultRowHeight="14.4" outlineLevelRow="3" x14ac:dyDescent="0.3"/>
  <cols>
    <col min="1" max="1" width="14.5546875" customWidth="1"/>
    <col min="2" max="2" width="46.5546875" customWidth="1"/>
    <col min="3" max="3" width="22.77734375" customWidth="1"/>
  </cols>
  <sheetData>
    <row r="1" spans="1:3" x14ac:dyDescent="0.3">
      <c r="A1" s="28" t="s">
        <v>42</v>
      </c>
      <c r="B1" s="28" t="s">
        <v>1</v>
      </c>
      <c r="C1" s="28" t="s">
        <v>1</v>
      </c>
    </row>
    <row r="2" spans="1:3" ht="58.8" customHeight="1" x14ac:dyDescent="0.3">
      <c r="A2" s="29" t="s">
        <v>25</v>
      </c>
      <c r="B2" s="29"/>
      <c r="C2" s="29"/>
    </row>
    <row r="3" spans="1:3" ht="15" thickBot="1" x14ac:dyDescent="0.35"/>
    <row r="4" spans="1:3" ht="28.8" x14ac:dyDescent="0.3">
      <c r="A4" s="11" t="s">
        <v>14</v>
      </c>
      <c r="B4" s="12" t="s">
        <v>15</v>
      </c>
      <c r="C4" s="13" t="s">
        <v>24</v>
      </c>
    </row>
    <row r="5" spans="1:3" x14ac:dyDescent="0.3">
      <c r="A5" s="14" t="s">
        <v>16</v>
      </c>
      <c r="B5" s="1" t="s">
        <v>17</v>
      </c>
      <c r="C5" s="15" t="s">
        <v>18</v>
      </c>
    </row>
    <row r="6" spans="1:3" s="8" customFormat="1" ht="43.2" customHeight="1" x14ac:dyDescent="0.3">
      <c r="A6" s="21" t="s">
        <v>38</v>
      </c>
      <c r="B6" s="30" t="s">
        <v>43</v>
      </c>
      <c r="C6" s="31"/>
    </row>
    <row r="7" spans="1:3" outlineLevel="1" x14ac:dyDescent="0.3">
      <c r="A7" s="22" t="s">
        <v>19</v>
      </c>
      <c r="B7" s="5" t="s">
        <v>44</v>
      </c>
      <c r="C7" s="17">
        <f>SUM(C8:C14)</f>
        <v>0</v>
      </c>
    </row>
    <row r="8" spans="1:3" s="10" customFormat="1" ht="43.2" outlineLevel="2" x14ac:dyDescent="0.3">
      <c r="A8" s="23" t="s">
        <v>26</v>
      </c>
      <c r="B8" s="9" t="s">
        <v>56</v>
      </c>
      <c r="C8" s="16"/>
    </row>
    <row r="9" spans="1:3" s="10" customFormat="1" outlineLevel="2" x14ac:dyDescent="0.3">
      <c r="A9" s="23" t="s">
        <v>27</v>
      </c>
      <c r="B9" s="9" t="s">
        <v>45</v>
      </c>
      <c r="C9" s="16"/>
    </row>
    <row r="10" spans="1:3" s="10" customFormat="1" outlineLevel="2" x14ac:dyDescent="0.3">
      <c r="A10" s="23" t="s">
        <v>28</v>
      </c>
      <c r="B10" s="9" t="s">
        <v>46</v>
      </c>
      <c r="C10" s="16"/>
    </row>
    <row r="11" spans="1:3" s="10" customFormat="1" outlineLevel="2" x14ac:dyDescent="0.3">
      <c r="A11" s="23" t="s">
        <v>29</v>
      </c>
      <c r="B11" s="9" t="s">
        <v>47</v>
      </c>
      <c r="C11" s="16"/>
    </row>
    <row r="12" spans="1:3" s="10" customFormat="1" outlineLevel="2" x14ac:dyDescent="0.3">
      <c r="A12" s="23" t="s">
        <v>30</v>
      </c>
      <c r="B12" s="9" t="s">
        <v>48</v>
      </c>
      <c r="C12" s="16"/>
    </row>
    <row r="13" spans="1:3" s="10" customFormat="1" outlineLevel="2" x14ac:dyDescent="0.3">
      <c r="A13" s="23" t="s">
        <v>31</v>
      </c>
      <c r="B13" s="9" t="s">
        <v>49</v>
      </c>
      <c r="C13" s="16"/>
    </row>
    <row r="14" spans="1:3" s="10" customFormat="1" ht="28.8" outlineLevel="2" x14ac:dyDescent="0.3">
      <c r="A14" s="23" t="s">
        <v>32</v>
      </c>
      <c r="B14" s="9" t="s">
        <v>50</v>
      </c>
      <c r="C14" s="16"/>
    </row>
    <row r="15" spans="1:3" outlineLevel="1" x14ac:dyDescent="0.3">
      <c r="A15" s="22" t="s">
        <v>20</v>
      </c>
      <c r="B15" s="5" t="s">
        <v>51</v>
      </c>
      <c r="C15" s="17">
        <f>SUM(C16:C19)</f>
        <v>0</v>
      </c>
    </row>
    <row r="16" spans="1:3" s="10" customFormat="1" outlineLevel="2" x14ac:dyDescent="0.3">
      <c r="A16" s="23" t="s">
        <v>33</v>
      </c>
      <c r="B16" s="9" t="s">
        <v>52</v>
      </c>
      <c r="C16" s="16"/>
    </row>
    <row r="17" spans="1:3" s="10" customFormat="1" ht="15.6" customHeight="1" outlineLevel="2" x14ac:dyDescent="0.3">
      <c r="A17" s="23" t="s">
        <v>34</v>
      </c>
      <c r="B17" s="9" t="s">
        <v>53</v>
      </c>
      <c r="C17" s="16"/>
    </row>
    <row r="18" spans="1:3" s="10" customFormat="1" outlineLevel="2" x14ac:dyDescent="0.3">
      <c r="A18" s="23" t="s">
        <v>35</v>
      </c>
      <c r="B18" s="9" t="s">
        <v>54</v>
      </c>
      <c r="C18" s="16"/>
    </row>
    <row r="19" spans="1:3" s="10" customFormat="1" outlineLevel="2" x14ac:dyDescent="0.3">
      <c r="A19" s="23" t="s">
        <v>36</v>
      </c>
      <c r="B19" s="9" t="s">
        <v>55</v>
      </c>
      <c r="C19" s="16"/>
    </row>
    <row r="20" spans="1:3" outlineLevel="1" x14ac:dyDescent="0.3">
      <c r="A20" s="22" t="s">
        <v>21</v>
      </c>
      <c r="B20" s="5" t="s">
        <v>22</v>
      </c>
      <c r="C20" s="17">
        <f>SUM(C21:C21)</f>
        <v>0</v>
      </c>
    </row>
    <row r="21" spans="1:3" ht="29.4" outlineLevel="2" thickBot="1" x14ac:dyDescent="0.35">
      <c r="A21" s="23" t="s">
        <v>37</v>
      </c>
      <c r="B21" s="9" t="s">
        <v>57</v>
      </c>
      <c r="C21" s="16"/>
    </row>
    <row r="22" spans="1:3" s="10" customFormat="1" ht="31.2" customHeight="1" outlineLevel="1" thickTop="1" x14ac:dyDescent="0.3">
      <c r="A22" s="32" t="s">
        <v>39</v>
      </c>
      <c r="B22" s="33"/>
      <c r="C22" s="18">
        <f>C20+C15+C7</f>
        <v>0</v>
      </c>
    </row>
    <row r="23" spans="1:3" s="10" customFormat="1" ht="31.2" customHeight="1" outlineLevel="2" x14ac:dyDescent="0.3">
      <c r="A23" s="34" t="s">
        <v>40</v>
      </c>
      <c r="B23" s="35"/>
      <c r="C23" s="19">
        <f>C22*0.23</f>
        <v>0</v>
      </c>
    </row>
    <row r="24" spans="1:3" s="10" customFormat="1" ht="31.2" customHeight="1" outlineLevel="3" thickBot="1" x14ac:dyDescent="0.35">
      <c r="A24" s="26" t="s">
        <v>41</v>
      </c>
      <c r="B24" s="27"/>
      <c r="C24" s="20">
        <f>C22*1.23</f>
        <v>0</v>
      </c>
    </row>
    <row r="29" spans="1:3" x14ac:dyDescent="0.3">
      <c r="B29" s="6"/>
    </row>
    <row r="30" spans="1:3" x14ac:dyDescent="0.3">
      <c r="C30" s="7"/>
    </row>
  </sheetData>
  <mergeCells count="6">
    <mergeCell ref="A24:B24"/>
    <mergeCell ref="A1:C1"/>
    <mergeCell ref="A2:C2"/>
    <mergeCell ref="B6:C6"/>
    <mergeCell ref="A22:B22"/>
    <mergeCell ref="A23:B23"/>
  </mergeCells>
  <phoneticPr fontId="5" type="noConversion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KARTA TYTUŁOWA</vt:lpstr>
      <vt:lpstr>TECR</vt:lpstr>
      <vt:lpstr>TECR!Obszar_wydruku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Lebiecki</dc:creator>
  <cp:lastModifiedBy>Tomasz Lebiecki</cp:lastModifiedBy>
  <cp:lastPrinted>2022-11-07T13:10:51Z</cp:lastPrinted>
  <dcterms:created xsi:type="dcterms:W3CDTF">2022-11-07T14:03:53Z</dcterms:created>
  <dcterms:modified xsi:type="dcterms:W3CDTF">2025-03-04T13:21:52Z</dcterms:modified>
</cp:coreProperties>
</file>