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Dokumenty\1. PZP\2. POSTĘPOWANIA PRZETARGOWE\2025\SA.270.04.2025\8. Załącznik nr 2 do SWZ - kosztorysy ofertowe\"/>
    </mc:Choice>
  </mc:AlternateContent>
  <xr:revisionPtr revIDLastSave="0" documentId="13_ncr:1_{3B9EB204-561E-4CAB-AB44-DCD04574FDA7}" xr6:coauthVersionLast="47" xr6:coauthVersionMax="47" xr10:uidLastSave="{00000000-0000-0000-0000-000000000000}"/>
  <bookViews>
    <workbookView xWindow="28680" yWindow="-120" windowWidth="29040" windowHeight="15840" xr2:uid="{FF12EA41-4802-44E5-A7D2-14A2B86F26A9}"/>
  </bookViews>
  <sheets>
    <sheet name="Kosztorys ofertowy Nadleśnictwo" sheetId="2" r:id="rId1"/>
  </sheets>
  <calcPr calcId="181029"/>
</workbook>
</file>

<file path=xl/calcChain.xml><?xml version="1.0" encoding="utf-8"?>
<calcChain xmlns="http://schemas.openxmlformats.org/spreadsheetml/2006/main">
  <c r="G29" i="2" l="1"/>
  <c r="G30" i="2" s="1"/>
  <c r="G32" i="2" s="1"/>
  <c r="G28" i="2"/>
  <c r="G21" i="2"/>
  <c r="G22" i="2"/>
  <c r="G23" i="2"/>
  <c r="G24" i="2"/>
  <c r="G25" i="2"/>
  <c r="G26" i="2"/>
  <c r="G20" i="2"/>
  <c r="G7" i="2"/>
  <c r="G8" i="2"/>
  <c r="G9" i="2"/>
  <c r="G10" i="2"/>
  <c r="G11" i="2"/>
  <c r="G12" i="2"/>
  <c r="G13" i="2"/>
  <c r="G14" i="2"/>
  <c r="G15" i="2"/>
  <c r="G16" i="2"/>
  <c r="G17" i="2"/>
  <c r="G18" i="2"/>
  <c r="G6" i="2"/>
  <c r="G31" i="2" l="1"/>
</calcChain>
</file>

<file path=xl/sharedStrings.xml><?xml version="1.0" encoding="utf-8"?>
<sst xmlns="http://schemas.openxmlformats.org/spreadsheetml/2006/main" count="105" uniqueCount="84">
  <si>
    <t>Wartość kosztorysowa robót bez podatku VAT</t>
  </si>
  <si>
    <t>zł</t>
  </si>
  <si>
    <t>Ogółem wartość kosztorysowa robót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</si>
  <si>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</si>
  <si>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</si>
  <si>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</si>
  <si>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</si>
  <si>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</si>
  <si>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</si>
  <si>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</si>
  <si>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</si>
  <si>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Prace zewnętrzne</t>
  </si>
  <si>
    <t>1 d.1</t>
  </si>
  <si>
    <t>KNNR 5 0701-02</t>
  </si>
  <si>
    <t>Kopanie rowów dla kabli w sposób ręczny w gruncie kat. III</t>
  </si>
  <si>
    <t>m3</t>
  </si>
  <si>
    <t>2 d.1</t>
  </si>
  <si>
    <t>KNNR 5 0706-01</t>
  </si>
  <si>
    <t>Nasypanie warstwy piasku na dnie rowu kablowego o szerokości do 0.4 m</t>
  </si>
  <si>
    <t>m</t>
  </si>
  <si>
    <t>3 d.1</t>
  </si>
  <si>
    <t>KNNR 5 0707-02</t>
  </si>
  <si>
    <t>Układanie kabli o masie do 1.0 kg/m w rowach kablowych ręcznie</t>
  </si>
  <si>
    <t>4 d.1</t>
  </si>
  <si>
    <t>5 d.1</t>
  </si>
  <si>
    <t>KNNR 5 0713-02</t>
  </si>
  <si>
    <t>Układanie kabli o masie do 1.0 kg/m w rurach, pustakach lub kanałach zamkniętych</t>
  </si>
  <si>
    <t>6 d.1</t>
  </si>
  <si>
    <t>KNNR 5 0707-01</t>
  </si>
  <si>
    <t>Układanie kabli o masie do 0.5 kg/m w rowach kablowych ręcznie</t>
  </si>
  <si>
    <t>7 d.1</t>
  </si>
  <si>
    <t>8 d.1</t>
  </si>
  <si>
    <t>KNNR 5 0702-02</t>
  </si>
  <si>
    <t>Zasypywanie rowów dla kabli wykonanych ręcznie w gruncie kat. III</t>
  </si>
  <si>
    <t>9 d.1</t>
  </si>
  <si>
    <t>KNR 2-01 0236-01</t>
  </si>
  <si>
    <t>Zagęszczenie nasypów ubijakami mechanicznymi; grunty sypkie kat. I-III</t>
  </si>
  <si>
    <t>10 d.1</t>
  </si>
  <si>
    <t>KNNR 5 0726-10</t>
  </si>
  <si>
    <t>Zarobienie na sucho końca kabla 4-żyłowego o przekroju żył do 50 mm2 na napięcie do 1 kV o izolacji i powłoce z tworzyw sztucznych</t>
  </si>
  <si>
    <t>szt.</t>
  </si>
  <si>
    <t>11 d.1</t>
  </si>
  <si>
    <t>KNNR 5 0401-01</t>
  </si>
  <si>
    <t>Złącze kablowe ZKPV wg rysunku</t>
  </si>
  <si>
    <t>kpl.</t>
  </si>
  <si>
    <t>12 d.1</t>
  </si>
  <si>
    <t>KNNR-W 9 1315-07</t>
  </si>
  <si>
    <t>Schematy złącz kablowych oraz tabliczki informacyjne na kable w złączach</t>
  </si>
  <si>
    <t>szt</t>
  </si>
  <si>
    <t>13 d.1</t>
  </si>
  <si>
    <t>KNNR 5 1203-05</t>
  </si>
  <si>
    <t>Podłączenie przewodów pojedynczych o przekroju żyły do 50 mm2 pod zaciski lub bolce</t>
  </si>
  <si>
    <t>szt.żył</t>
  </si>
  <si>
    <t>Instalacja fotowoltaiczna</t>
  </si>
  <si>
    <t>14 d.2</t>
  </si>
  <si>
    <t>KNNR 5 0405-07</t>
  </si>
  <si>
    <t>Montaż konstrukcji skrzynek lub rozdzielnic o masie do 20kg przez przykręcenie do gotowego podłoża - rozdzielnice typu RAC</t>
  </si>
  <si>
    <t>15 d.2</t>
  </si>
  <si>
    <t>Montaż konstrukcji skrzynek lub rozdzielnic o masie do 20kg przez przykręcenie do gotowego podłoża - rozdzielnice typu RDC</t>
  </si>
  <si>
    <t>16 d.2</t>
  </si>
  <si>
    <t>Montaż konstrukcji skrzynek lub rozdzielnic o masie do 20kg przez przykręcenie do gotowego podłoża - inwerter 15,0kV</t>
  </si>
  <si>
    <t>17 d.2</t>
  </si>
  <si>
    <t>KNNR 5 1104-06</t>
  </si>
  <si>
    <t>Montaż konstrukcji wsporczych instalacji fotowoltaicznej - analogia</t>
  </si>
  <si>
    <t>18 d.2</t>
  </si>
  <si>
    <t>KNNR 5 0406-04</t>
  </si>
  <si>
    <t>Montaż aparatów elektrycznych o masie do 20kg - panele fotowoltaiczne 535W - analogia</t>
  </si>
  <si>
    <t>19 d.2</t>
  </si>
  <si>
    <t>KNNR 5 1203-03</t>
  </si>
  <si>
    <t>Podłączenie pod zaciski lub bolce przewodów pojedynczych o przekroju do 6mm2 - łączenie przewodów solarnych</t>
  </si>
  <si>
    <t>20 d.2</t>
  </si>
  <si>
    <t>KNNR 5 0209-04</t>
  </si>
  <si>
    <t>Okablowanie DC instalacji fotowoltaicznej - przewody solarne 6 mm, rury osłonowe</t>
  </si>
  <si>
    <t>Pomiary i badania odbiorcze</t>
  </si>
  <si>
    <t>21 d.3</t>
  </si>
  <si>
    <t>KNNR 5 1301-02</t>
  </si>
  <si>
    <t>Sprawdzenie i pomiar 3-fazowego obwodu elektrycznego niskiego napięcia</t>
  </si>
  <si>
    <t>pomiar</t>
  </si>
  <si>
    <t>22 d.3</t>
  </si>
  <si>
    <t>Dokumentacja powykonawcza instalacji elektrycznych</t>
  </si>
  <si>
    <t>kpl</t>
  </si>
  <si>
    <t xml:space="preserve">Podatek VAT 23% </t>
  </si>
  <si>
    <t>Słownie brutto:</t>
  </si>
  <si>
    <t>Dokument musi być złożony pod rygorem nieważności w formie elektronicznej (tj. w postaci elektronicznej opatrzonej  kwalifikowanym podpisem elektronicznym) lub w postaci elektronicznej opatrzonej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</si>
</sst>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/>
    </xf>
    <xf numFmtId="0" fontId="19" fillId="0" borderId="0" xfId="0" applyFont="1" applyAlignment="1">
      <alignment horizontal="left"/>
    </xf>
    <xf numFmtId="2" fontId="18" fillId="0" borderId="10" xfId="0" applyNumberFormat="1" applyFont="1" applyBorder="1" applyAlignment="1">
      <alignment horizontal="right" vertical="top" wrapText="1"/>
    </xf>
    <xf numFmtId="2" fontId="19" fillId="0" borderId="10" xfId="0" applyNumberFormat="1" applyFont="1" applyBorder="1" applyAlignment="1">
      <alignment horizontal="righ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3DC13-97B3-4456-BD82-09D46F01BE46}">
  <dimension ref="A1:J38"/>
  <sheetViews>
    <sheetView showGridLines="0" tabSelected="1" topLeftCell="A22" workbookViewId="0">
      <selection activeCell="F44" sqref="F44"/>
    </sheetView>
  </sheetViews>
  <sheetFormatPr defaultRowHeight="15" x14ac:dyDescent="0.25"/>
  <cols>
    <col min="1" max="1" width="7" bestFit="1" customWidth="1"/>
    <col min="2" max="2" width="13.5703125" bestFit="1" customWidth="1"/>
    <col min="3" max="3" width="35.5703125" bestFit="1" customWidth="1"/>
    <col min="4" max="4" width="9.140625" bestFit="1" customWidth="1"/>
    <col min="5" max="5" width="13.7109375" bestFit="1" customWidth="1"/>
    <col min="6" max="6" width="4.42578125" bestFit="1" customWidth="1"/>
    <col min="7" max="7" width="6.42578125" bestFit="1" customWidth="1"/>
  </cols>
  <sheetData>
    <row r="1" spans="1:7" ht="19.5" x14ac:dyDescent="0.25">
      <c r="A1" s="16" t="s">
        <v>3</v>
      </c>
      <c r="B1" s="16" t="s">
        <v>4</v>
      </c>
      <c r="C1" s="16" t="s">
        <v>5</v>
      </c>
      <c r="D1" s="16" t="s">
        <v>6</v>
      </c>
      <c r="E1" s="16" t="s">
        <v>7</v>
      </c>
      <c r="F1" s="1" t="s">
        <v>8</v>
      </c>
      <c r="G1" s="1" t="s">
        <v>9</v>
      </c>
    </row>
    <row r="2" spans="1:7" x14ac:dyDescent="0.25">
      <c r="A2" s="17"/>
      <c r="B2" s="17"/>
      <c r="C2" s="17"/>
      <c r="D2" s="17"/>
      <c r="E2" s="17"/>
      <c r="F2" s="2" t="s">
        <v>1</v>
      </c>
      <c r="G2" s="2" t="s">
        <v>1</v>
      </c>
    </row>
    <row r="3" spans="1:7" x14ac:dyDescent="0.25">
      <c r="A3" s="18"/>
      <c r="B3" s="18"/>
      <c r="C3" s="18"/>
      <c r="D3" s="18"/>
      <c r="E3" s="18"/>
      <c r="F3" s="3"/>
      <c r="G3" s="4" t="s">
        <v>10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x14ac:dyDescent="0.25">
      <c r="A5" s="6">
        <v>1</v>
      </c>
      <c r="B5" s="7"/>
      <c r="C5" s="13" t="s">
        <v>11</v>
      </c>
      <c r="D5" s="14"/>
      <c r="E5" s="14"/>
      <c r="F5" s="14"/>
      <c r="G5" s="15"/>
    </row>
    <row r="6" spans="1:7" ht="21" x14ac:dyDescent="0.25">
      <c r="A6" s="8" t="s">
        <v>12</v>
      </c>
      <c r="B6" s="9" t="s">
        <v>13</v>
      </c>
      <c r="C6" s="9" t="s">
        <v>14</v>
      </c>
      <c r="D6" s="9" t="s">
        <v>15</v>
      </c>
      <c r="E6" s="8">
        <v>22.96</v>
      </c>
      <c r="F6" s="8"/>
      <c r="G6" s="11">
        <f>E6*F6</f>
        <v>0</v>
      </c>
    </row>
    <row r="7" spans="1:7" ht="21" x14ac:dyDescent="0.25">
      <c r="A7" s="8" t="s">
        <v>16</v>
      </c>
      <c r="B7" s="9" t="s">
        <v>17</v>
      </c>
      <c r="C7" s="9" t="s">
        <v>18</v>
      </c>
      <c r="D7" s="9" t="s">
        <v>19</v>
      </c>
      <c r="E7" s="8">
        <v>82</v>
      </c>
      <c r="F7" s="8"/>
      <c r="G7" s="11">
        <f t="shared" ref="G7:G18" si="0">E7*F7</f>
        <v>0</v>
      </c>
    </row>
    <row r="8" spans="1:7" ht="21" x14ac:dyDescent="0.25">
      <c r="A8" s="8" t="s">
        <v>20</v>
      </c>
      <c r="B8" s="9" t="s">
        <v>21</v>
      </c>
      <c r="C8" s="9" t="s">
        <v>22</v>
      </c>
      <c r="D8" s="9" t="s">
        <v>19</v>
      </c>
      <c r="E8" s="8">
        <v>12</v>
      </c>
      <c r="F8" s="8"/>
      <c r="G8" s="11">
        <f t="shared" si="0"/>
        <v>0</v>
      </c>
    </row>
    <row r="9" spans="1:7" ht="21" x14ac:dyDescent="0.25">
      <c r="A9" s="8" t="s">
        <v>23</v>
      </c>
      <c r="B9" s="9" t="s">
        <v>21</v>
      </c>
      <c r="C9" s="9" t="s">
        <v>22</v>
      </c>
      <c r="D9" s="9" t="s">
        <v>19</v>
      </c>
      <c r="E9" s="8">
        <v>56</v>
      </c>
      <c r="F9" s="8"/>
      <c r="G9" s="11">
        <f t="shared" si="0"/>
        <v>0</v>
      </c>
    </row>
    <row r="10" spans="1:7" ht="21" x14ac:dyDescent="0.25">
      <c r="A10" s="8" t="s">
        <v>24</v>
      </c>
      <c r="B10" s="9" t="s">
        <v>25</v>
      </c>
      <c r="C10" s="9" t="s">
        <v>26</v>
      </c>
      <c r="D10" s="9" t="s">
        <v>19</v>
      </c>
      <c r="E10" s="8">
        <v>14</v>
      </c>
      <c r="F10" s="8"/>
      <c r="G10" s="11">
        <f t="shared" si="0"/>
        <v>0</v>
      </c>
    </row>
    <row r="11" spans="1:7" ht="21" x14ac:dyDescent="0.25">
      <c r="A11" s="8" t="s">
        <v>27</v>
      </c>
      <c r="B11" s="9" t="s">
        <v>28</v>
      </c>
      <c r="C11" s="9" t="s">
        <v>29</v>
      </c>
      <c r="D11" s="9" t="s">
        <v>19</v>
      </c>
      <c r="E11" s="8">
        <v>200</v>
      </c>
      <c r="F11" s="8"/>
      <c r="G11" s="11">
        <f t="shared" si="0"/>
        <v>0</v>
      </c>
    </row>
    <row r="12" spans="1:7" ht="21" x14ac:dyDescent="0.25">
      <c r="A12" s="8" t="s">
        <v>30</v>
      </c>
      <c r="B12" s="9" t="s">
        <v>17</v>
      </c>
      <c r="C12" s="9" t="s">
        <v>18</v>
      </c>
      <c r="D12" s="9" t="s">
        <v>19</v>
      </c>
      <c r="E12" s="8">
        <v>82</v>
      </c>
      <c r="F12" s="8"/>
      <c r="G12" s="11">
        <f t="shared" si="0"/>
        <v>0</v>
      </c>
    </row>
    <row r="13" spans="1:7" ht="21" x14ac:dyDescent="0.25">
      <c r="A13" s="8" t="s">
        <v>31</v>
      </c>
      <c r="B13" s="9" t="s">
        <v>32</v>
      </c>
      <c r="C13" s="9" t="s">
        <v>33</v>
      </c>
      <c r="D13" s="9" t="s">
        <v>15</v>
      </c>
      <c r="E13" s="8">
        <v>22.96</v>
      </c>
      <c r="F13" s="8"/>
      <c r="G13" s="11">
        <f t="shared" si="0"/>
        <v>0</v>
      </c>
    </row>
    <row r="14" spans="1:7" ht="21" x14ac:dyDescent="0.25">
      <c r="A14" s="8" t="s">
        <v>34</v>
      </c>
      <c r="B14" s="9" t="s">
        <v>35</v>
      </c>
      <c r="C14" s="9" t="s">
        <v>36</v>
      </c>
      <c r="D14" s="9" t="s">
        <v>15</v>
      </c>
      <c r="E14" s="8">
        <v>22.96</v>
      </c>
      <c r="F14" s="8"/>
      <c r="G14" s="11">
        <f t="shared" si="0"/>
        <v>0</v>
      </c>
    </row>
    <row r="15" spans="1:7" ht="31.5" x14ac:dyDescent="0.25">
      <c r="A15" s="8" t="s">
        <v>37</v>
      </c>
      <c r="B15" s="9" t="s">
        <v>38</v>
      </c>
      <c r="C15" s="9" t="s">
        <v>39</v>
      </c>
      <c r="D15" s="9" t="s">
        <v>40</v>
      </c>
      <c r="E15" s="8">
        <v>4</v>
      </c>
      <c r="F15" s="8"/>
      <c r="G15" s="11">
        <f t="shared" si="0"/>
        <v>0</v>
      </c>
    </row>
    <row r="16" spans="1:7" x14ac:dyDescent="0.25">
      <c r="A16" s="8" t="s">
        <v>41</v>
      </c>
      <c r="B16" s="9" t="s">
        <v>42</v>
      </c>
      <c r="C16" s="9" t="s">
        <v>43</v>
      </c>
      <c r="D16" s="9" t="s">
        <v>44</v>
      </c>
      <c r="E16" s="8">
        <v>1</v>
      </c>
      <c r="F16" s="8"/>
      <c r="G16" s="11">
        <f t="shared" si="0"/>
        <v>0</v>
      </c>
    </row>
    <row r="17" spans="1:7" ht="21" x14ac:dyDescent="0.25">
      <c r="A17" s="8" t="s">
        <v>45</v>
      </c>
      <c r="B17" s="9" t="s">
        <v>46</v>
      </c>
      <c r="C17" s="9" t="s">
        <v>47</v>
      </c>
      <c r="D17" s="9" t="s">
        <v>48</v>
      </c>
      <c r="E17" s="8">
        <v>1</v>
      </c>
      <c r="F17" s="8"/>
      <c r="G17" s="11">
        <f t="shared" si="0"/>
        <v>0</v>
      </c>
    </row>
    <row r="18" spans="1:7" ht="21" x14ac:dyDescent="0.25">
      <c r="A18" s="8" t="s">
        <v>49</v>
      </c>
      <c r="B18" s="9" t="s">
        <v>50</v>
      </c>
      <c r="C18" s="9" t="s">
        <v>51</v>
      </c>
      <c r="D18" s="9" t="s">
        <v>52</v>
      </c>
      <c r="E18" s="8">
        <v>20</v>
      </c>
      <c r="F18" s="8"/>
      <c r="G18" s="11">
        <f t="shared" si="0"/>
        <v>0</v>
      </c>
    </row>
    <row r="19" spans="1:7" x14ac:dyDescent="0.25">
      <c r="A19" s="6">
        <v>2</v>
      </c>
      <c r="B19" s="7"/>
      <c r="C19" s="13" t="s">
        <v>53</v>
      </c>
      <c r="D19" s="14"/>
      <c r="E19" s="14"/>
      <c r="F19" s="14"/>
      <c r="G19" s="15"/>
    </row>
    <row r="20" spans="1:7" ht="31.5" x14ac:dyDescent="0.25">
      <c r="A20" s="8" t="s">
        <v>54</v>
      </c>
      <c r="B20" s="9" t="s">
        <v>55</v>
      </c>
      <c r="C20" s="9" t="s">
        <v>56</v>
      </c>
      <c r="D20" s="9" t="s">
        <v>48</v>
      </c>
      <c r="E20" s="8">
        <v>1</v>
      </c>
      <c r="F20" s="8"/>
      <c r="G20" s="11">
        <f>E20*F20</f>
        <v>0</v>
      </c>
    </row>
    <row r="21" spans="1:7" ht="31.5" x14ac:dyDescent="0.25">
      <c r="A21" s="8" t="s">
        <v>57</v>
      </c>
      <c r="B21" s="9" t="s">
        <v>55</v>
      </c>
      <c r="C21" s="9" t="s">
        <v>58</v>
      </c>
      <c r="D21" s="9" t="s">
        <v>48</v>
      </c>
      <c r="E21" s="8">
        <v>2</v>
      </c>
      <c r="F21" s="8"/>
      <c r="G21" s="11">
        <f t="shared" ref="G21:G26" si="1">E21*F21</f>
        <v>0</v>
      </c>
    </row>
    <row r="22" spans="1:7" ht="31.5" x14ac:dyDescent="0.25">
      <c r="A22" s="8" t="s">
        <v>59</v>
      </c>
      <c r="B22" s="9" t="s">
        <v>55</v>
      </c>
      <c r="C22" s="9" t="s">
        <v>60</v>
      </c>
      <c r="D22" s="9" t="s">
        <v>48</v>
      </c>
      <c r="E22" s="8">
        <v>2</v>
      </c>
      <c r="F22" s="8"/>
      <c r="G22" s="11">
        <f t="shared" si="1"/>
        <v>0</v>
      </c>
    </row>
    <row r="23" spans="1:7" ht="21" x14ac:dyDescent="0.25">
      <c r="A23" s="8" t="s">
        <v>61</v>
      </c>
      <c r="B23" s="9" t="s">
        <v>62</v>
      </c>
      <c r="C23" s="9" t="s">
        <v>63</v>
      </c>
      <c r="D23" s="9" t="s">
        <v>48</v>
      </c>
      <c r="E23" s="8">
        <v>2</v>
      </c>
      <c r="F23" s="8"/>
      <c r="G23" s="11">
        <f t="shared" si="1"/>
        <v>0</v>
      </c>
    </row>
    <row r="24" spans="1:7" ht="21" x14ac:dyDescent="0.25">
      <c r="A24" s="8" t="s">
        <v>64</v>
      </c>
      <c r="B24" s="9" t="s">
        <v>65</v>
      </c>
      <c r="C24" s="9" t="s">
        <v>66</v>
      </c>
      <c r="D24" s="9" t="s">
        <v>48</v>
      </c>
      <c r="E24" s="8">
        <v>56</v>
      </c>
      <c r="F24" s="8"/>
      <c r="G24" s="11">
        <f t="shared" si="1"/>
        <v>0</v>
      </c>
    </row>
    <row r="25" spans="1:7" ht="31.5" x14ac:dyDescent="0.25">
      <c r="A25" s="8" t="s">
        <v>67</v>
      </c>
      <c r="B25" s="9" t="s">
        <v>68</v>
      </c>
      <c r="C25" s="9" t="s">
        <v>69</v>
      </c>
      <c r="D25" s="9" t="s">
        <v>48</v>
      </c>
      <c r="E25" s="8">
        <v>56</v>
      </c>
      <c r="F25" s="8"/>
      <c r="G25" s="11">
        <f t="shared" si="1"/>
        <v>0</v>
      </c>
    </row>
    <row r="26" spans="1:7" ht="21" x14ac:dyDescent="0.25">
      <c r="A26" s="8" t="s">
        <v>70</v>
      </c>
      <c r="B26" s="9" t="s">
        <v>71</v>
      </c>
      <c r="C26" s="9" t="s">
        <v>72</v>
      </c>
      <c r="D26" s="9" t="s">
        <v>44</v>
      </c>
      <c r="E26" s="8">
        <v>2</v>
      </c>
      <c r="F26" s="8"/>
      <c r="G26" s="11">
        <f t="shared" si="1"/>
        <v>0</v>
      </c>
    </row>
    <row r="27" spans="1:7" x14ac:dyDescent="0.25">
      <c r="A27" s="6">
        <v>3</v>
      </c>
      <c r="B27" s="7"/>
      <c r="C27" s="13" t="s">
        <v>73</v>
      </c>
      <c r="D27" s="14"/>
      <c r="E27" s="14"/>
      <c r="F27" s="14"/>
      <c r="G27" s="15"/>
    </row>
    <row r="28" spans="1:7" ht="21" x14ac:dyDescent="0.25">
      <c r="A28" s="8" t="s">
        <v>74</v>
      </c>
      <c r="B28" s="9" t="s">
        <v>75</v>
      </c>
      <c r="C28" s="9" t="s">
        <v>76</v>
      </c>
      <c r="D28" s="9" t="s">
        <v>77</v>
      </c>
      <c r="E28" s="8">
        <v>1</v>
      </c>
      <c r="F28" s="8"/>
      <c r="G28" s="11">
        <f>E28*F28</f>
        <v>0</v>
      </c>
    </row>
    <row r="29" spans="1:7" ht="21" x14ac:dyDescent="0.25">
      <c r="A29" s="8" t="s">
        <v>78</v>
      </c>
      <c r="B29" s="9"/>
      <c r="C29" s="9" t="s">
        <v>79</v>
      </c>
      <c r="D29" s="9" t="s">
        <v>80</v>
      </c>
      <c r="E29" s="8">
        <v>1</v>
      </c>
      <c r="F29" s="8"/>
      <c r="G29" s="11">
        <f>E29*F29</f>
        <v>0</v>
      </c>
    </row>
    <row r="30" spans="1:7" x14ac:dyDescent="0.25">
      <c r="A30" s="13" t="s">
        <v>0</v>
      </c>
      <c r="B30" s="14"/>
      <c r="C30" s="14"/>
      <c r="D30" s="14"/>
      <c r="E30" s="14"/>
      <c r="F30" s="15"/>
      <c r="G30" s="12">
        <f>SUM(G6:G18,G20:G26,G28:G29)</f>
        <v>0</v>
      </c>
    </row>
    <row r="31" spans="1:7" x14ac:dyDescent="0.25">
      <c r="A31" s="13" t="s">
        <v>81</v>
      </c>
      <c r="B31" s="14"/>
      <c r="C31" s="14"/>
      <c r="D31" s="14"/>
      <c r="E31" s="14"/>
      <c r="F31" s="15"/>
      <c r="G31" s="12">
        <f>G30*0.23</f>
        <v>0</v>
      </c>
    </row>
    <row r="32" spans="1:7" x14ac:dyDescent="0.25">
      <c r="A32" s="13" t="s">
        <v>2</v>
      </c>
      <c r="B32" s="14"/>
      <c r="C32" s="14"/>
      <c r="D32" s="14"/>
      <c r="E32" s="14"/>
      <c r="F32" s="15"/>
      <c r="G32" s="12">
        <f>G30*1.23</f>
        <v>0</v>
      </c>
    </row>
    <row r="34" spans="1:10" x14ac:dyDescent="0.25">
      <c r="A34" s="10" t="s">
        <v>82</v>
      </c>
    </row>
    <row r="36" spans="1:10" x14ac:dyDescent="0.25">
      <c r="A36" s="19" t="s">
        <v>83</v>
      </c>
      <c r="B36" s="19"/>
      <c r="C36" s="19"/>
      <c r="D36" s="19"/>
      <c r="E36" s="19"/>
      <c r="F36" s="19"/>
      <c r="G36" s="19"/>
      <c r="H36" s="19"/>
      <c r="I36" s="19"/>
      <c r="J36" s="19"/>
    </row>
    <row r="37" spans="1:10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</row>
  </sheetData>
  <mergeCells count="12">
    <mergeCell ref="A36:J38"/>
    <mergeCell ref="C5:G5"/>
    <mergeCell ref="A1:A3"/>
    <mergeCell ref="B1:B3"/>
    <mergeCell ref="C1:C3"/>
    <mergeCell ref="D1:D3"/>
    <mergeCell ref="E1:E3"/>
    <mergeCell ref="C19:G19"/>
    <mergeCell ref="C27:G27"/>
    <mergeCell ref="A30:F30"/>
    <mergeCell ref="A31:F31"/>
    <mergeCell ref="A32:F3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Nadleśnictwo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Nadleśnictwo Waliły</dc:title>
  <dc:creator>Piotr Dąbrowski</dc:creator>
  <cp:lastModifiedBy>Piotr Dąbrowski</cp:lastModifiedBy>
  <dcterms:created xsi:type="dcterms:W3CDTF">2024-12-11T12:50:23Z</dcterms:created>
  <dcterms:modified xsi:type="dcterms:W3CDTF">2025-01-15T12:42:22Z</dcterms:modified>
</cp:coreProperties>
</file>