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Iwona\BBPomorze\KLIENCI\EcoProbe\Zapytanie ogolne 2024\"/>
    </mc:Choice>
  </mc:AlternateContent>
  <xr:revisionPtr revIDLastSave="0" documentId="13_ncr:1_{05EFB526-5A7E-4B90-8BA3-6301CC6EA0CD}" xr6:coauthVersionLast="47" xr6:coauthVersionMax="47" xr10:uidLastSave="{00000000-0000-0000-0000-000000000000}"/>
  <bookViews>
    <workbookView xWindow="9444" yWindow="96" windowWidth="13680" windowHeight="12240" xr2:uid="{00000000-000D-0000-FFFF-FFFF00000000}"/>
  </bookViews>
  <sheets>
    <sheet name="Zał. Nr A2-hydrofornie" sheetId="3" r:id="rId1"/>
  </sheets>
  <definedNames>
    <definedName name="_xlnm.Print_Titles" localSheetId="0">'Zał. Nr A2-hydrofornie'!$5:$5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3" l="1"/>
  <c r="D6" i="3" l="1"/>
  <c r="F17" i="3" l="1"/>
  <c r="F6" i="3" s="1"/>
  <c r="F11" i="3" s="1"/>
  <c r="D11" i="3"/>
  <c r="D12" i="3" s="1"/>
</calcChain>
</file>

<file path=xl/sharedStrings.xml><?xml version="1.0" encoding="utf-8"?>
<sst xmlns="http://schemas.openxmlformats.org/spreadsheetml/2006/main" count="51" uniqueCount="43">
  <si>
    <t>Lp.</t>
  </si>
  <si>
    <t>Nazwa obiektu</t>
  </si>
  <si>
    <t>Razem</t>
  </si>
  <si>
    <t>a)</t>
  </si>
  <si>
    <t>b)</t>
  </si>
  <si>
    <t>c)</t>
  </si>
  <si>
    <t>fotowoltaika</t>
  </si>
  <si>
    <t>Hydrofornie (gmina Pszczółki)</t>
  </si>
  <si>
    <t>Miejscowość</t>
  </si>
  <si>
    <t>Wartość budynku</t>
  </si>
  <si>
    <t>Wartość urządzenia</t>
  </si>
  <si>
    <t>Pszczółki ul. Rataja</t>
  </si>
  <si>
    <t>Ulkowy I</t>
  </si>
  <si>
    <t>Różyny ul. Dworcowa</t>
  </si>
  <si>
    <t>Żelisławki hydrofornia</t>
  </si>
  <si>
    <t>hydrofornia</t>
  </si>
  <si>
    <t>Wyposażenie</t>
  </si>
  <si>
    <r>
      <t xml:space="preserve">Pszczółki ul. Rataja </t>
    </r>
    <r>
      <rPr>
        <sz val="10"/>
        <color theme="1"/>
        <rFont val="Arial Narrow"/>
        <family val="2"/>
        <charset val="238"/>
      </rPr>
      <t>(budynek murowany)</t>
    </r>
  </si>
  <si>
    <t>ogrodzenie</t>
  </si>
  <si>
    <t>sprężarka śrubowa</t>
  </si>
  <si>
    <t>stacja SUW</t>
  </si>
  <si>
    <r>
      <t xml:space="preserve">Ulkowy I </t>
    </r>
    <r>
      <rPr>
        <sz val="10"/>
        <color theme="1"/>
        <rFont val="Arial Narrow"/>
        <family val="2"/>
        <charset val="238"/>
      </rPr>
      <t>(kontener blaszany)</t>
    </r>
  </si>
  <si>
    <t>szafka sterująca ze sterownikami</t>
  </si>
  <si>
    <t>pompa pozioma</t>
  </si>
  <si>
    <t>ujęcie wody</t>
  </si>
  <si>
    <r>
      <t>Różyny ul. Dworcowa</t>
    </r>
    <r>
      <rPr>
        <sz val="10"/>
        <color theme="1"/>
        <rFont val="Arial Narrow"/>
        <family val="2"/>
        <charset val="238"/>
      </rPr>
      <t xml:space="preserve"> (budynek z płyty z wypełnieniem warstwowym)</t>
    </r>
  </si>
  <si>
    <t>zestaw pomp poziomych I</t>
  </si>
  <si>
    <t>zestaw pomp poziomych II</t>
  </si>
  <si>
    <t>pompa głębinowa</t>
  </si>
  <si>
    <t>zbiornik retencyjny</t>
  </si>
  <si>
    <r>
      <t xml:space="preserve">ujęcie wody </t>
    </r>
    <r>
      <rPr>
        <sz val="10"/>
        <color theme="1"/>
        <rFont val="Arial Narrow"/>
        <family val="2"/>
        <charset val="238"/>
      </rPr>
      <t>(3 studnie głębinowe)</t>
    </r>
  </si>
  <si>
    <r>
      <t xml:space="preserve">Żelisławki </t>
    </r>
    <r>
      <rPr>
        <sz val="10"/>
        <color theme="1"/>
        <rFont val="Arial Narrow"/>
        <family val="2"/>
        <charset val="238"/>
      </rPr>
      <t>(budynek murowany)</t>
    </r>
  </si>
  <si>
    <t>pompa głębinowa z orurowaniem</t>
  </si>
  <si>
    <t>zestaw hydroforowy</t>
  </si>
  <si>
    <t>sprężarka</t>
  </si>
  <si>
    <t>wentylator boczno - kanałowy</t>
  </si>
  <si>
    <t>rozdzielnica</t>
  </si>
  <si>
    <t>Tabela nr 2. Wykaz szczegółowy urządzeń zainstalowanych na poszczgólnych obiektach</t>
  </si>
  <si>
    <t>Budowle</t>
  </si>
  <si>
    <t>Tabel nr 1. Wykaz zbiorczy obiektów do ubezpieczenia w 2025r.</t>
  </si>
  <si>
    <t>Załącznik Nr A2 do Zapytania ofertowego ZP.7126.04.2024.ZO</t>
  </si>
  <si>
    <t>Sumy ubezpieczenia ustalono wg wartości ewidencyjnej zgodnie z umową przekazania mienia do użytkowania</t>
  </si>
  <si>
    <t>Skowarcz zbiornik podnoszenia ciśnienia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</si>
</sst>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8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5" fillId="0" borderId="0" xfId="0" applyFont="1"/>
    <xf numFmtId="0" fontId="8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164" fontId="0" fillId="0" borderId="0" xfId="0" applyNumberFormat="1"/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9"/>
  <sheetViews>
    <sheetView tabSelected="1" topLeftCell="B4" zoomScale="90" zoomScaleNormal="90" workbookViewId="0">
      <selection activeCell="C13" sqref="C13"/>
    </sheetView>
  </sheetViews>
  <sheetFormatPr defaultRowHeight="14.4" x14ac:dyDescent="0.3"/>
  <cols>
    <col min="1" max="1" width="4.44140625" customWidth="1"/>
    <col min="2" max="2" width="4.6640625" style="21" customWidth="1"/>
    <col min="3" max="3" width="34.109375" customWidth="1"/>
    <col min="4" max="5" width="28" style="14" customWidth="1"/>
    <col min="6" max="6" width="19.88671875" style="11" customWidth="1"/>
    <col min="7" max="7" width="14.5546875" customWidth="1"/>
    <col min="8" max="8" width="13.44140625" bestFit="1" customWidth="1"/>
    <col min="11" max="11" width="9.109375" customWidth="1"/>
  </cols>
  <sheetData>
    <row r="1" spans="2:8" x14ac:dyDescent="0.3">
      <c r="D1" s="43" t="s">
        <v>40</v>
      </c>
      <c r="E1" s="43"/>
      <c r="F1" s="43"/>
    </row>
    <row r="2" spans="2:8" ht="16.5" customHeight="1" x14ac:dyDescent="0.3">
      <c r="B2" s="63" t="s">
        <v>39</v>
      </c>
      <c r="C2" s="64"/>
      <c r="D2" s="64"/>
      <c r="E2" s="64"/>
      <c r="F2" s="64"/>
    </row>
    <row r="3" spans="2:8" ht="16.5" customHeight="1" x14ac:dyDescent="0.3">
      <c r="B3" s="65" t="s">
        <v>7</v>
      </c>
      <c r="C3" s="66"/>
      <c r="D3" s="66"/>
      <c r="E3" s="66"/>
      <c r="F3" s="66"/>
    </row>
    <row r="4" spans="2:8" ht="12" customHeight="1" x14ac:dyDescent="0.35">
      <c r="C4" s="2"/>
      <c r="D4" s="12"/>
      <c r="E4" s="12"/>
      <c r="F4" s="10"/>
    </row>
    <row r="5" spans="2:8" ht="24.9" customHeight="1" x14ac:dyDescent="0.3">
      <c r="B5" s="3" t="s">
        <v>0</v>
      </c>
      <c r="C5" s="3" t="s">
        <v>8</v>
      </c>
      <c r="D5" s="15" t="s">
        <v>9</v>
      </c>
      <c r="E5" s="15" t="s">
        <v>38</v>
      </c>
      <c r="F5" s="3" t="s">
        <v>10</v>
      </c>
    </row>
    <row r="6" spans="2:8" ht="24.9" customHeight="1" x14ac:dyDescent="0.3">
      <c r="B6" s="4">
        <v>1</v>
      </c>
      <c r="C6" s="6" t="s">
        <v>11</v>
      </c>
      <c r="D6" s="9">
        <f>3528906.72/2</f>
        <v>1764453.36</v>
      </c>
      <c r="E6" s="9">
        <v>65392</v>
      </c>
      <c r="F6" s="9">
        <f>F17</f>
        <v>1593338.82</v>
      </c>
      <c r="G6" s="27"/>
      <c r="H6" s="34"/>
    </row>
    <row r="7" spans="2:8" ht="24.9" customHeight="1" x14ac:dyDescent="0.35">
      <c r="B7" s="4">
        <v>2</v>
      </c>
      <c r="C7" s="6" t="s">
        <v>12</v>
      </c>
      <c r="D7" s="9">
        <v>30000</v>
      </c>
      <c r="E7" s="9"/>
      <c r="F7" s="9">
        <v>5000</v>
      </c>
    </row>
    <row r="8" spans="2:8" ht="24.9" customHeight="1" x14ac:dyDescent="0.3">
      <c r="B8" s="4">
        <v>3</v>
      </c>
      <c r="C8" s="6" t="s">
        <v>13</v>
      </c>
      <c r="D8" s="9">
        <v>672166</v>
      </c>
      <c r="E8" s="9">
        <v>186443</v>
      </c>
      <c r="F8" s="9">
        <v>217858</v>
      </c>
    </row>
    <row r="9" spans="2:8" ht="24.9" customHeight="1" x14ac:dyDescent="0.3">
      <c r="B9" s="4">
        <v>4</v>
      </c>
      <c r="C9" s="6" t="s">
        <v>14</v>
      </c>
      <c r="D9" s="9">
        <v>182000</v>
      </c>
      <c r="E9" s="9">
        <v>8000</v>
      </c>
      <c r="F9" s="9">
        <v>520400</v>
      </c>
    </row>
    <row r="10" spans="2:8" ht="24.9" customHeight="1" x14ac:dyDescent="0.3">
      <c r="B10" s="4">
        <v>5</v>
      </c>
      <c r="C10" s="6" t="s">
        <v>42</v>
      </c>
      <c r="D10" s="9">
        <v>494584.72</v>
      </c>
      <c r="E10" s="9"/>
      <c r="F10" s="9">
        <v>461391.04</v>
      </c>
      <c r="G10" s="27"/>
      <c r="H10" s="26"/>
    </row>
    <row r="11" spans="2:8" ht="24.9" customHeight="1" x14ac:dyDescent="0.35">
      <c r="B11" s="1"/>
      <c r="C11" s="19" t="s">
        <v>2</v>
      </c>
      <c r="D11" s="20">
        <f>SUM(D6:D10)</f>
        <v>3143204.08</v>
      </c>
      <c r="E11" s="20">
        <f>SUM(E6:E10)</f>
        <v>259835</v>
      </c>
      <c r="F11" s="20">
        <f>SUM(F6:F10)</f>
        <v>2797987.8600000003</v>
      </c>
    </row>
    <row r="12" spans="2:8" ht="19.5" customHeight="1" x14ac:dyDescent="0.35">
      <c r="C12" s="17"/>
      <c r="D12" s="72">
        <f>SUM(D11:E11)</f>
        <v>3403039.08</v>
      </c>
      <c r="E12" s="73"/>
      <c r="F12" s="18"/>
    </row>
    <row r="13" spans="2:8" ht="45.75" customHeight="1" x14ac:dyDescent="0.35">
      <c r="C13" s="17"/>
      <c r="D13" s="41"/>
      <c r="E13" s="42"/>
      <c r="F13" s="18"/>
    </row>
    <row r="14" spans="2:8" ht="25.5" customHeight="1" x14ac:dyDescent="0.3">
      <c r="B14" s="48" t="s">
        <v>37</v>
      </c>
      <c r="C14" s="49"/>
      <c r="D14" s="49"/>
      <c r="E14" s="49"/>
      <c r="F14" s="49"/>
    </row>
    <row r="15" spans="2:8" ht="9.9" customHeight="1" x14ac:dyDescent="0.35">
      <c r="C15" s="12"/>
      <c r="D15" s="22"/>
      <c r="E15" s="22"/>
      <c r="F15" s="22"/>
    </row>
    <row r="16" spans="2:8" ht="24.9" customHeight="1" x14ac:dyDescent="0.3">
      <c r="B16" s="3" t="s">
        <v>0</v>
      </c>
      <c r="C16" s="3" t="s">
        <v>1</v>
      </c>
      <c r="D16" s="15" t="s">
        <v>16</v>
      </c>
      <c r="E16" s="15"/>
      <c r="F16" s="23" t="s">
        <v>10</v>
      </c>
    </row>
    <row r="17" spans="2:7" ht="23.1" customHeight="1" x14ac:dyDescent="0.3">
      <c r="B17" s="30">
        <v>1</v>
      </c>
      <c r="C17" s="31" t="s">
        <v>17</v>
      </c>
      <c r="D17" s="33"/>
      <c r="E17" s="33"/>
      <c r="F17" s="7">
        <f>SUM(F18:F21)</f>
        <v>1593338.82</v>
      </c>
    </row>
    <row r="18" spans="2:7" ht="23.1" customHeight="1" x14ac:dyDescent="0.3">
      <c r="B18" s="50" t="s">
        <v>3</v>
      </c>
      <c r="C18" s="52" t="s">
        <v>15</v>
      </c>
      <c r="D18" s="5" t="s">
        <v>19</v>
      </c>
      <c r="E18" s="5"/>
      <c r="F18" s="7">
        <v>15000</v>
      </c>
    </row>
    <row r="19" spans="2:7" ht="21.9" customHeight="1" x14ac:dyDescent="0.3">
      <c r="B19" s="70"/>
      <c r="C19" s="71"/>
      <c r="D19" s="5" t="s">
        <v>20</v>
      </c>
      <c r="E19" s="5"/>
      <c r="F19" s="7">
        <v>1578338.82</v>
      </c>
    </row>
    <row r="20" spans="2:7" ht="21.9" customHeight="1" x14ac:dyDescent="0.3">
      <c r="B20" s="28" t="s">
        <v>4</v>
      </c>
      <c r="C20" s="29" t="s">
        <v>30</v>
      </c>
      <c r="D20" s="5" t="s">
        <v>18</v>
      </c>
      <c r="E20" s="7">
        <v>65392</v>
      </c>
      <c r="F20" s="39"/>
    </row>
    <row r="21" spans="2:7" ht="21.9" customHeight="1" x14ac:dyDescent="0.35">
      <c r="B21" s="4" t="s">
        <v>5</v>
      </c>
      <c r="C21" s="6" t="s">
        <v>6</v>
      </c>
      <c r="D21" s="5"/>
      <c r="E21" s="36"/>
      <c r="F21" s="39"/>
      <c r="G21" s="7">
        <v>227403.5</v>
      </c>
    </row>
    <row r="22" spans="2:7" ht="21.9" customHeight="1" x14ac:dyDescent="0.3">
      <c r="B22" s="44">
        <v>2</v>
      </c>
      <c r="C22" s="68" t="s">
        <v>21</v>
      </c>
      <c r="D22" s="5" t="s">
        <v>22</v>
      </c>
      <c r="E22" s="5"/>
      <c r="F22" s="7">
        <v>3000</v>
      </c>
    </row>
    <row r="23" spans="2:7" ht="21.9" customHeight="1" x14ac:dyDescent="0.3">
      <c r="B23" s="67"/>
      <c r="C23" s="69"/>
      <c r="D23" s="5" t="s">
        <v>23</v>
      </c>
      <c r="E23" s="5"/>
      <c r="F23" s="7">
        <v>2000</v>
      </c>
    </row>
    <row r="24" spans="2:7" ht="21.9" customHeight="1" x14ac:dyDescent="0.3">
      <c r="B24" s="44">
        <v>3</v>
      </c>
      <c r="C24" s="46" t="s">
        <v>25</v>
      </c>
      <c r="D24" s="5" t="s">
        <v>22</v>
      </c>
      <c r="E24" s="5"/>
      <c r="F24" s="7">
        <v>64970</v>
      </c>
    </row>
    <row r="25" spans="2:7" ht="21.9" customHeight="1" x14ac:dyDescent="0.3">
      <c r="B25" s="45"/>
      <c r="C25" s="47"/>
      <c r="D25" s="5" t="s">
        <v>26</v>
      </c>
      <c r="E25" s="5"/>
      <c r="F25" s="7">
        <v>71555</v>
      </c>
    </row>
    <row r="26" spans="2:7" ht="21.9" customHeight="1" x14ac:dyDescent="0.3">
      <c r="B26" s="45"/>
      <c r="C26" s="47"/>
      <c r="D26" s="5" t="s">
        <v>27</v>
      </c>
      <c r="E26" s="5"/>
      <c r="F26" s="7">
        <v>65036</v>
      </c>
    </row>
    <row r="27" spans="2:7" ht="21.9" customHeight="1" x14ac:dyDescent="0.3">
      <c r="B27" s="45"/>
      <c r="C27" s="47"/>
      <c r="D27" s="5" t="s">
        <v>28</v>
      </c>
      <c r="E27" s="5"/>
      <c r="F27" s="7">
        <v>16297</v>
      </c>
    </row>
    <row r="28" spans="2:7" ht="21.9" customHeight="1" x14ac:dyDescent="0.3">
      <c r="B28" s="45"/>
      <c r="C28" s="47"/>
      <c r="D28" s="5" t="s">
        <v>29</v>
      </c>
      <c r="E28" s="7">
        <v>186443</v>
      </c>
      <c r="F28" s="39"/>
    </row>
    <row r="29" spans="2:7" ht="23.1" customHeight="1" x14ac:dyDescent="0.3">
      <c r="B29" s="30">
        <v>4</v>
      </c>
      <c r="C29" s="32" t="s">
        <v>31</v>
      </c>
      <c r="D29" s="8"/>
      <c r="E29" s="8"/>
      <c r="F29" s="7"/>
    </row>
    <row r="30" spans="2:7" ht="21.9" customHeight="1" x14ac:dyDescent="0.3">
      <c r="B30" s="57" t="s">
        <v>3</v>
      </c>
      <c r="C30" s="60" t="s">
        <v>15</v>
      </c>
      <c r="D30" s="8" t="s">
        <v>33</v>
      </c>
      <c r="E30" s="35"/>
      <c r="F30" s="54">
        <v>503000</v>
      </c>
    </row>
    <row r="31" spans="2:7" ht="21.9" customHeight="1" x14ac:dyDescent="0.3">
      <c r="B31" s="58"/>
      <c r="C31" s="61"/>
      <c r="D31" s="8" t="s">
        <v>34</v>
      </c>
      <c r="E31" s="37"/>
      <c r="F31" s="55"/>
    </row>
    <row r="32" spans="2:7" ht="21.9" customHeight="1" x14ac:dyDescent="0.3">
      <c r="B32" s="58"/>
      <c r="C32" s="61"/>
      <c r="D32" s="25" t="s">
        <v>20</v>
      </c>
      <c r="E32" s="13"/>
      <c r="F32" s="55"/>
    </row>
    <row r="33" spans="2:6" ht="21.9" customHeight="1" x14ac:dyDescent="0.3">
      <c r="B33" s="58"/>
      <c r="C33" s="61"/>
      <c r="D33" s="8" t="s">
        <v>35</v>
      </c>
      <c r="E33" s="37"/>
      <c r="F33" s="55"/>
    </row>
    <row r="34" spans="2:6" ht="21.9" customHeight="1" x14ac:dyDescent="0.3">
      <c r="B34" s="59"/>
      <c r="C34" s="62"/>
      <c r="D34" s="25" t="s">
        <v>36</v>
      </c>
      <c r="E34" s="38"/>
      <c r="F34" s="56"/>
    </row>
    <row r="35" spans="2:6" ht="21.9" customHeight="1" x14ac:dyDescent="0.3">
      <c r="B35" s="50" t="s">
        <v>4</v>
      </c>
      <c r="C35" s="52" t="s">
        <v>24</v>
      </c>
      <c r="D35" s="8" t="s">
        <v>32</v>
      </c>
      <c r="E35" s="8"/>
      <c r="F35" s="7">
        <v>17400</v>
      </c>
    </row>
    <row r="36" spans="2:6" ht="21.9" customHeight="1" x14ac:dyDescent="0.3">
      <c r="B36" s="51"/>
      <c r="C36" s="53"/>
      <c r="D36" s="8" t="s">
        <v>18</v>
      </c>
      <c r="E36" s="7">
        <v>8000</v>
      </c>
      <c r="F36" s="39"/>
    </row>
    <row r="37" spans="2:6" ht="11.25" customHeight="1" x14ac:dyDescent="0.3">
      <c r="E37" s="40"/>
      <c r="F37" s="24"/>
    </row>
    <row r="38" spans="2:6" ht="12" customHeight="1" x14ac:dyDescent="0.3">
      <c r="C38" s="16"/>
      <c r="D38" s="16"/>
      <c r="E38" s="16"/>
    </row>
    <row r="39" spans="2:6" s="11" customFormat="1" ht="12" customHeight="1" x14ac:dyDescent="0.3">
      <c r="B39" s="17"/>
      <c r="C39" s="13" t="s">
        <v>41</v>
      </c>
      <c r="D39" s="16"/>
      <c r="E39" s="16"/>
    </row>
  </sheetData>
  <mergeCells count="16">
    <mergeCell ref="D1:F1"/>
    <mergeCell ref="B24:B28"/>
    <mergeCell ref="C24:C28"/>
    <mergeCell ref="B14:F14"/>
    <mergeCell ref="B35:B36"/>
    <mergeCell ref="C35:C36"/>
    <mergeCell ref="F30:F34"/>
    <mergeCell ref="B30:B34"/>
    <mergeCell ref="C30:C34"/>
    <mergeCell ref="B2:F2"/>
    <mergeCell ref="B3:F3"/>
    <mergeCell ref="B22:B23"/>
    <mergeCell ref="C22:C23"/>
    <mergeCell ref="B18:B19"/>
    <mergeCell ref="C18:C19"/>
    <mergeCell ref="D12:E12"/>
  </mergeCells>
  <pageMargins left="0.31496062992125984" right="0.11811023622047245" top="0.31496062992125984" bottom="0.15748031496062992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Zał. Nr A2-hydrofornie</vt:lpstr>
      <vt:lpstr>'Zał. Nr A2-hydrofornie'!Tytuły_wydruku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Witkowska</dc:creator>
  <cp:lastModifiedBy>Michal</cp:lastModifiedBy>
  <cp:lastPrinted>2023-12-12T09:03:17Z</cp:lastPrinted>
  <dcterms:created xsi:type="dcterms:W3CDTF">2023-11-06T06:42:05Z</dcterms:created>
  <dcterms:modified xsi:type="dcterms:W3CDTF">2024-11-06T14:36:21Z</dcterms:modified>
</cp:coreProperties>
</file>